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lesha\Desktop\НИИСТРОМ\горбатовы\"/>
    </mc:Choice>
  </mc:AlternateContent>
  <xr:revisionPtr revIDLastSave="0" documentId="8_{100198C0-1C8D-471A-833A-CF3AA55ED14D}" xr6:coauthVersionLast="47" xr6:coauthVersionMax="47" xr10:uidLastSave="{00000000-0000-0000-0000-000000000000}"/>
  <bookViews>
    <workbookView xWindow="-108" yWindow="-108" windowWidth="23256" windowHeight="12456" xr2:uid="{16F47E1B-9A87-4B57-9FF6-D5C8B2404403}"/>
  </bookViews>
  <sheets>
    <sheet name="Акт" sheetId="1" r:id="rId1"/>
  </sheets>
  <externalReferences>
    <externalReference r:id="rId2"/>
    <externalReference r:id="rId3"/>
  </externalReferences>
  <definedNames>
    <definedName name="Подписант">[1]Подписант!$A$2:$D$9</definedName>
    <definedName name="Прайс" localSheetId="0">[2]Прайс!$A$3:$C$153</definedName>
    <definedName name="Прайс">[1]Прайс!$B$3:$E$303</definedName>
    <definedName name="прайспункты">'[1]ПУНКТИКИ(не трогать)'!#REF!</definedName>
    <definedName name="Пункты">[1]Прайс!$C$3:$C$303</definedName>
    <definedName name="Пункты1">'[1]ПУНКТИКИ(не трогать)'!$B$2:$B$34</definedName>
    <definedName name="Пункты10">'[1]ПУНКТИКИ(не трогать)'!$K$2:$K$34</definedName>
    <definedName name="Пункты11">'[1]ПУНКТИКИ(не трогать)'!$L$2:$L$34</definedName>
    <definedName name="Пункты12">'[1]ПУНКТИКИ(не трогать)'!$M$2:$M$34</definedName>
    <definedName name="Пункты13">'[1]ПУНКТИКИ(не трогать)'!$N$2:$N$34</definedName>
    <definedName name="Пункты2">'[1]ПУНКТИКИ(не трогать)'!$C$2:$C$34</definedName>
    <definedName name="Пункты3">'[1]ПУНКТИКИ(не трогать)'!$D$2:$D$34</definedName>
    <definedName name="Пункты4">'[1]ПУНКТИКИ(не трогать)'!$E$2:$E$34</definedName>
    <definedName name="Пункты5">'[1]ПУНКТИКИ(не трогать)'!$F$2:$F$34</definedName>
    <definedName name="Пункты6">'[1]ПУНКТИКИ(не трогать)'!$G$2:$G$34</definedName>
    <definedName name="Пункты7">'[1]ПУНКТИКИ(не трогать)'!$H$2:$H$34</definedName>
    <definedName name="Пункты8">'[1]ПУНКТИКИ(не трогать)'!$I$2:$I$34</definedName>
    <definedName name="Пункты9">'[1]ПУНКТИКИ(не трогать)'!$J$2:$J$34</definedName>
    <definedName name="Реквизиты">[1]Реквизиты!$A$2:$I$1398</definedName>
    <definedName name="Скидки">[1]Скидки!$A$2:$B$13</definedName>
    <definedName name="эл.почта">[1]Реквизиты!$A$2:$D$99994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2" i="1" l="1"/>
  <c r="F20" i="1"/>
  <c r="C20" i="1"/>
  <c r="E18" i="1"/>
  <c r="J18" i="1" s="1"/>
  <c r="J16" i="1"/>
  <c r="O16" i="1" s="1"/>
  <c r="C8" i="1"/>
  <c r="A5" i="1"/>
  <c r="A28" i="1" s="1"/>
  <c r="I20" i="1" l="1"/>
</calcChain>
</file>

<file path=xl/sharedStrings.xml><?xml version="1.0" encoding="utf-8"?>
<sst xmlns="http://schemas.openxmlformats.org/spreadsheetml/2006/main" count="47" uniqueCount="45">
  <si>
    <t>АКТ</t>
  </si>
  <si>
    <t>сдачи-приемки работ</t>
  </si>
  <si>
    <t>г. Москва</t>
  </si>
  <si>
    <t xml:space="preserve">        «___» ______________ 20 __ г.</t>
  </si>
  <si>
    <t>Мы, нижеподписавшиеся, представитель Заказчика</t>
  </si>
  <si>
    <t>в лице</t>
  </si>
  <si>
    <t>и представитель Исполнителя</t>
  </si>
  <si>
    <t xml:space="preserve">ФГБНУ «ФНЦ пищевых систем им. В.М. Горбатова» </t>
  </si>
  <si>
    <t xml:space="preserve">РАН в лице </t>
  </si>
  <si>
    <t>составили настоящий акт о том, что результаты работы (проведение испытаний</t>
  </si>
  <si>
    <t>представленных образцов продукции на предмет соответствия нормативной</t>
  </si>
  <si>
    <t>документации контроля безопасности и качества пищевой продукции), выполненной</t>
  </si>
  <si>
    <t>Исполнителем, полностью удовлетворяют требованиям Заказчика и в надлежащем</t>
  </si>
  <si>
    <t>порядке оформлены.</t>
  </si>
  <si>
    <t>Претензий по выполнению работ стороны друг к другу не имеют.</t>
  </si>
  <si>
    <t>Стоимость работы составляет</t>
  </si>
  <si>
    <t>руб.</t>
  </si>
  <si>
    <t>коп.,</t>
  </si>
  <si>
    <t>в том числе НДС</t>
  </si>
  <si>
    <t>коп.</t>
  </si>
  <si>
    <t>(по счету</t>
  </si>
  <si>
    <t>от</t>
  </si>
  <si>
    <t xml:space="preserve">  Внимание: при неподписании Заказчиком направленного ему Акта</t>
  </si>
  <si>
    <t>сдачи-приемки работ и отсутствии мотивированных возражений по Акту в</t>
  </si>
  <si>
    <t>течение 5 (пяти) дней, Акт сдачи-приемки работ, подписанный со</t>
  </si>
  <si>
    <t>стороны Исполнителя, считается вступившем в силу.</t>
  </si>
  <si>
    <t xml:space="preserve">  ЗАКАЗЧИК</t>
  </si>
  <si>
    <t>ИСПОЛНИТЕЛЬ</t>
  </si>
  <si>
    <t>ФГБНУ «ФНЦ пищевых систем им. В.М. Горбатова» РАН</t>
  </si>
  <si>
    <t>109316, г. Москва, ул. Талалихина, 26. Тел. (495) 676-91-26</t>
  </si>
  <si>
    <t>Получатель:</t>
  </si>
  <si>
    <t>УФК по г. Москве (ФГБНУ «ФНЦ пищевых систем им.</t>
  </si>
  <si>
    <t>В.М. Горбатова» РАН л/сч.   20736Ц19610)</t>
  </si>
  <si>
    <t>ИНН 7709022913   КПП 770901001</t>
  </si>
  <si>
    <t>БАНК ПОЛУЧАТЕЛЯ:</t>
  </si>
  <si>
    <t>ГУ Банка России по ЦФО//УФК по г.Москве г.Москва</t>
  </si>
  <si>
    <t>БИК 004525988,</t>
  </si>
  <si>
    <t xml:space="preserve">Номер счета банка получателя средств: </t>
  </si>
  <si>
    <t>40102810545370000003</t>
  </si>
  <si>
    <t xml:space="preserve">Номер счета получателя (номер казначейского счета): </t>
  </si>
  <si>
    <t>03214643000000017300</t>
  </si>
  <si>
    <t xml:space="preserve"> </t>
  </si>
  <si>
    <t>Работу принял</t>
  </si>
  <si>
    <t>Работу сдал</t>
  </si>
  <si>
    <t>М.П.</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</si>
</sst>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1"/>
      <color theme="1"/>
      <name val="Calibri"/>
      <family val="2"/>
      <scheme val="minor"/>
    </font>
    <font>
      <sz val="11"/>
      <color theme="1"/>
      <name val="Times New Roman"/>
      <family val="1"/>
      <charset val="204"/>
    </font>
    <font>
      <b/>
      <sz val="14"/>
      <color theme="1"/>
      <name val="Times New Roman"/>
      <family val="1"/>
      <charset val="204"/>
    </font>
    <font>
      <sz val="14"/>
      <color theme="1"/>
      <name val="Times New Roman"/>
      <family val="1"/>
      <charset val="204"/>
    </font>
    <font>
      <sz val="12"/>
      <color theme="1"/>
      <name val="Times New Roman"/>
      <family val="1"/>
      <charset val="204"/>
    </font>
    <font>
      <sz val="10"/>
      <color theme="1"/>
      <name val="Times New Roman"/>
      <family val="1"/>
      <charset val="204"/>
    </font>
  </fonts>
  <fills count="3">
    <fill>
      <patternFill patternType="none"/>
    </fill>
    <fill>
      <patternFill patternType="gray125"/>
    </fill>
    <fill>
      <patternFill patternType="solid">
        <fgColor rgb="FFFFFF00"/>
        <bgColor indexed="64"/>
      </patternFill>
    </fill>
  </fills>
  <borders count="5">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ck">
        <color indexed="64"/>
      </bottom>
      <diagonal/>
    </border>
  </borders>
  <cellStyleXfs count="1">
    <xf numFmtId="0" fontId="0" fillId="0" borderId="0"/>
  </cellStyleXfs>
  <cellXfs count="53">
    <xf numFmtId="0" fontId="0" fillId="0" borderId="0" xfId="0"/>
    <xf numFmtId="0" fontId="1" fillId="0" borderId="0" xfId="0" applyFont="1"/>
    <xf numFmtId="0" fontId="2" fillId="0" borderId="0" xfId="0" applyFont="1" applyAlignment="1">
      <alignment vertical="center"/>
    </xf>
    <xf numFmtId="0" fontId="3" fillId="0" borderId="0" xfId="0" applyFont="1" applyAlignment="1">
      <alignment vertical="center"/>
    </xf>
    <xf numFmtId="0" fontId="3" fillId="0" borderId="0" xfId="0" applyFont="1"/>
    <xf numFmtId="0" fontId="3" fillId="0" borderId="0" xfId="0" applyFont="1" applyAlignment="1">
      <alignment horizontal="left" vertical="center"/>
    </xf>
    <xf numFmtId="0" fontId="3" fillId="0" borderId="1" xfId="0" applyFont="1" applyBorder="1" applyAlignment="1">
      <alignment vertical="center" wrapText="1"/>
    </xf>
    <xf numFmtId="0" fontId="1" fillId="0" borderId="1" xfId="0" applyFont="1" applyBorder="1"/>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3" fillId="0" borderId="0" xfId="0" applyFont="1" applyAlignment="1">
      <alignment horizontal="justify" vertical="center"/>
    </xf>
    <xf numFmtId="0" fontId="3" fillId="0" borderId="2" xfId="0" applyFont="1" applyBorder="1" applyAlignment="1">
      <alignment horizontal="justify" vertical="center"/>
    </xf>
    <xf numFmtId="0" fontId="3" fillId="0" borderId="0" xfId="0" applyFont="1" applyAlignment="1">
      <alignment horizontal="justify" vertical="center"/>
    </xf>
    <xf numFmtId="0" fontId="3" fillId="0" borderId="3" xfId="0" applyFont="1" applyBorder="1" applyAlignment="1">
      <alignment horizontal="center"/>
    </xf>
    <xf numFmtId="0" fontId="3" fillId="0" borderId="0" xfId="0" applyFont="1" applyAlignment="1">
      <alignment horizontal="distributed" vertical="center"/>
    </xf>
    <xf numFmtId="0" fontId="3" fillId="0" borderId="0" xfId="0" applyFont="1" applyAlignment="1">
      <alignment horizontal="left" vertical="center"/>
    </xf>
    <xf numFmtId="0" fontId="3" fillId="2" borderId="0" xfId="0" applyFont="1" applyFill="1"/>
    <xf numFmtId="3" fontId="3" fillId="2" borderId="1" xfId="0" applyNumberFormat="1" applyFont="1" applyFill="1" applyBorder="1" applyAlignment="1">
      <alignment horizontal="right"/>
    </xf>
    <xf numFmtId="0" fontId="1" fillId="2" borderId="0" xfId="0" applyFont="1" applyFill="1"/>
    <xf numFmtId="0" fontId="0" fillId="2" borderId="0" xfId="0" applyFill="1"/>
    <xf numFmtId="164" fontId="3" fillId="2" borderId="1" xfId="0" applyNumberFormat="1" applyFont="1" applyFill="1" applyBorder="1" applyAlignment="1">
      <alignment horizontal="right"/>
    </xf>
    <xf numFmtId="0" fontId="3" fillId="2" borderId="0" xfId="0" applyFont="1" applyFill="1" applyAlignment="1">
      <alignment vertical="center"/>
    </xf>
    <xf numFmtId="3" fontId="3" fillId="2" borderId="0" xfId="0" applyNumberFormat="1" applyFont="1" applyFill="1" applyAlignment="1">
      <alignment horizontal="right"/>
    </xf>
    <xf numFmtId="49" fontId="3" fillId="2" borderId="0" xfId="0" applyNumberFormat="1" applyFont="1" applyFill="1" applyAlignment="1">
      <alignment horizontal="right"/>
    </xf>
    <xf numFmtId="3" fontId="3" fillId="2" borderId="0" xfId="0" applyNumberFormat="1" applyFont="1" applyFill="1"/>
    <xf numFmtId="3" fontId="3" fillId="2" borderId="0" xfId="0" applyNumberFormat="1" applyFont="1" applyFill="1" applyAlignment="1">
      <alignment horizontal="center"/>
    </xf>
    <xf numFmtId="164" fontId="3" fillId="2" borderId="1" xfId="0" applyNumberFormat="1" applyFont="1" applyFill="1" applyBorder="1" applyAlignment="1">
      <alignment horizontal="right"/>
    </xf>
    <xf numFmtId="0" fontId="4" fillId="2" borderId="0" xfId="0" applyFont="1" applyFill="1"/>
    <xf numFmtId="0" fontId="3" fillId="0" borderId="0" xfId="0" applyFont="1" applyAlignment="1">
      <alignment horizontal="left"/>
    </xf>
    <xf numFmtId="4" fontId="3" fillId="2" borderId="0" xfId="0" applyNumberFormat="1" applyFont="1" applyFill="1" applyAlignment="1">
      <alignment horizontal="left"/>
    </xf>
    <xf numFmtId="14" fontId="3" fillId="2" borderId="0" xfId="0" applyNumberFormat="1" applyFont="1" applyFill="1" applyAlignment="1">
      <alignment horizontal="left"/>
    </xf>
    <xf numFmtId="0" fontId="3" fillId="2" borderId="0" xfId="0" applyFont="1" applyFill="1" applyAlignment="1">
      <alignment horizontal="right" vertical="center" wrapText="1"/>
    </xf>
    <xf numFmtId="0" fontId="3" fillId="0" borderId="0" xfId="0" applyFont="1" applyAlignment="1">
      <alignment horizontal="left"/>
    </xf>
    <xf numFmtId="4" fontId="3" fillId="0" borderId="0" xfId="0" applyNumberFormat="1" applyFont="1" applyAlignment="1">
      <alignment horizontal="left"/>
    </xf>
    <xf numFmtId="14" fontId="3" fillId="0" borderId="0" xfId="0" applyNumberFormat="1" applyFont="1" applyAlignment="1">
      <alignment horizontal="left"/>
    </xf>
    <xf numFmtId="0" fontId="2" fillId="0" borderId="0" xfId="0" applyFont="1" applyAlignment="1">
      <alignment horizontal="distributed" vertical="center"/>
    </xf>
    <xf numFmtId="0" fontId="2" fillId="0" borderId="0" xfId="0" applyFont="1" applyAlignment="1">
      <alignment horizontal="justify" vertical="center"/>
    </xf>
    <xf numFmtId="0" fontId="5" fillId="0" borderId="0" xfId="0" applyFont="1" applyAlignment="1">
      <alignment horizontal="center" vertical="center"/>
    </xf>
    <xf numFmtId="0" fontId="5" fillId="0" borderId="0" xfId="0" applyFont="1" applyAlignment="1">
      <alignment vertical="top" wrapText="1"/>
    </xf>
    <xf numFmtId="0" fontId="2"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5" fillId="2" borderId="0" xfId="0" applyFont="1" applyFill="1" applyAlignment="1">
      <alignment horizontal="left" vertical="top" wrapText="1"/>
    </xf>
    <xf numFmtId="0" fontId="5" fillId="0" borderId="0" xfId="0" applyFont="1" applyAlignment="1">
      <alignment vertical="center" wrapText="1"/>
    </xf>
    <xf numFmtId="0" fontId="5" fillId="0" borderId="0" xfId="0" applyFont="1" applyAlignment="1">
      <alignment vertical="center"/>
    </xf>
    <xf numFmtId="0" fontId="0" fillId="0" borderId="0" xfId="0" applyAlignment="1">
      <alignment vertical="center" wrapText="1"/>
    </xf>
    <xf numFmtId="49" fontId="5" fillId="0" borderId="0" xfId="0" applyNumberFormat="1" applyFont="1" applyAlignment="1">
      <alignment vertical="top"/>
    </xf>
    <xf numFmtId="0" fontId="0" fillId="0" borderId="0" xfId="0" applyAlignment="1">
      <alignment vertical="top"/>
    </xf>
    <xf numFmtId="49" fontId="5" fillId="0" borderId="0" xfId="0" applyNumberFormat="1" applyFont="1" applyAlignment="1">
      <alignment vertical="center"/>
    </xf>
    <xf numFmtId="49" fontId="5" fillId="0" borderId="0" xfId="0" applyNumberFormat="1" applyFont="1" applyAlignment="1">
      <alignment horizontal="left" vertical="center"/>
    </xf>
    <xf numFmtId="0" fontId="5" fillId="0" borderId="0" xfId="0" applyFont="1" applyAlignment="1">
      <alignment wrapText="1"/>
    </xf>
    <xf numFmtId="0" fontId="3" fillId="0" borderId="1" xfId="0" applyFont="1" applyBorder="1" applyAlignment="1">
      <alignment vertical="center"/>
    </xf>
    <xf numFmtId="0" fontId="0" fillId="0" borderId="4" xfId="0" applyBorder="1"/>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esha\Desktop\&#1053;&#1048;&#1048;&#1057;&#1058;&#1056;&#1054;&#1052;\&#1075;&#1086;&#1088;&#1073;&#1072;&#1090;&#1086;&#1074;&#1099;\Account.xlsx" TargetMode="External"/><Relationship Id="rId1" Type="http://schemas.openxmlformats.org/officeDocument/2006/relationships/externalLinkPath" Target="Accoun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052;&#1091;&#1088;&#1072;&#1096;&#1082;&#1080;&#1085;/&#1058;&#1072;&#1088;&#1080;&#1092;&#1099;%202021%20&#1072;&#1074;&#1090;&#1086;&#1087;&#1086;&#1076;&#1089;&#1095;&#1077;&#109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Таблица вычислений"/>
      <sheetName val="Счет"/>
      <sheetName val="Акт"/>
      <sheetName val="Прайс"/>
      <sheetName val="Реквизиты"/>
      <sheetName val="Скидки"/>
      <sheetName val="Подписант"/>
      <sheetName val="ПУНКТИКИ(не трогать)"/>
    </sheetNames>
    <sheetDataSet>
      <sheetData sheetId="0"/>
      <sheetData sheetId="1">
        <row r="18">
          <cell r="D18" t="str">
            <v>67-ИЦ</v>
          </cell>
          <cell r="G18" t="str">
            <v>30.01.2025 г.</v>
          </cell>
        </row>
        <row r="20">
          <cell r="C20" t="str">
            <v>ООО "Милкпро"</v>
          </cell>
        </row>
        <row r="47">
          <cell r="I47">
            <v>2342</v>
          </cell>
        </row>
        <row r="48">
          <cell r="I48">
            <v>14052</v>
          </cell>
        </row>
        <row r="52">
          <cell r="G52" t="str">
            <v>Н.Л. Вострикова</v>
          </cell>
        </row>
      </sheetData>
      <sheetData sheetId="2"/>
      <sheetData sheetId="3">
        <row r="3">
          <cell r="B3" t="str">
            <v>Токсичка</v>
          </cell>
          <cell r="C3">
            <v>1</v>
          </cell>
          <cell r="D3">
            <v>5160</v>
          </cell>
          <cell r="E3">
            <v>6192</v>
          </cell>
        </row>
        <row r="4">
          <cell r="B4" t="str">
            <v>Свинец</v>
          </cell>
          <cell r="C4">
            <v>1</v>
          </cell>
          <cell r="D4">
            <v>1625</v>
          </cell>
          <cell r="E4">
            <v>1950</v>
          </cell>
        </row>
        <row r="5">
          <cell r="B5" t="str">
            <v>Кадмий</v>
          </cell>
          <cell r="C5">
            <v>1</v>
          </cell>
          <cell r="D5">
            <v>1587.5</v>
          </cell>
          <cell r="E5">
            <v>1905</v>
          </cell>
        </row>
        <row r="6">
          <cell r="B6" t="str">
            <v>Мышьяк</v>
          </cell>
          <cell r="C6">
            <v>1</v>
          </cell>
          <cell r="D6">
            <v>1587.5</v>
          </cell>
          <cell r="E6">
            <v>1905</v>
          </cell>
        </row>
        <row r="7">
          <cell r="B7" t="str">
            <v>Ртуть</v>
          </cell>
          <cell r="C7">
            <v>1</v>
          </cell>
          <cell r="D7">
            <v>2025</v>
          </cell>
          <cell r="E7">
            <v>2430</v>
          </cell>
        </row>
        <row r="8">
          <cell r="B8" t="str">
            <v>Олово</v>
          </cell>
          <cell r="C8">
            <v>2</v>
          </cell>
          <cell r="D8">
            <v>1920</v>
          </cell>
          <cell r="E8">
            <v>2304</v>
          </cell>
        </row>
        <row r="9">
          <cell r="B9" t="str">
            <v>Хром</v>
          </cell>
          <cell r="C9">
            <v>2</v>
          </cell>
          <cell r="D9">
            <v>1920</v>
          </cell>
          <cell r="E9">
            <v>2304</v>
          </cell>
        </row>
        <row r="10">
          <cell r="B10" t="str">
            <v>Пестициды:</v>
          </cell>
          <cell r="C10">
            <v>3</v>
          </cell>
          <cell r="E10">
            <v>0</v>
          </cell>
        </row>
        <row r="11">
          <cell r="B11" t="str">
            <v>ГХЦГ</v>
          </cell>
          <cell r="C11">
            <v>3.1</v>
          </cell>
          <cell r="D11">
            <v>4440</v>
          </cell>
          <cell r="E11">
            <v>5328</v>
          </cell>
        </row>
        <row r="12">
          <cell r="B12" t="str">
            <v>ДДТ</v>
          </cell>
          <cell r="C12">
            <v>3.1</v>
          </cell>
          <cell r="D12">
            <v>4440</v>
          </cell>
          <cell r="E12">
            <v>5328</v>
          </cell>
        </row>
        <row r="13">
          <cell r="B13" t="str">
            <v>альдрин</v>
          </cell>
          <cell r="C13">
            <v>3.1</v>
          </cell>
          <cell r="D13">
            <v>4440</v>
          </cell>
          <cell r="E13">
            <v>5328</v>
          </cell>
        </row>
        <row r="14">
          <cell r="B14" t="str">
            <v>гептахлор</v>
          </cell>
          <cell r="C14">
            <v>3.1</v>
          </cell>
          <cell r="D14">
            <v>4440</v>
          </cell>
          <cell r="E14">
            <v>5328</v>
          </cell>
        </row>
        <row r="15">
          <cell r="B15" t="str">
            <v>гексахлорбензол</v>
          </cell>
          <cell r="C15">
            <v>3.1</v>
          </cell>
          <cell r="D15">
            <v>4440</v>
          </cell>
          <cell r="E15">
            <v>5328</v>
          </cell>
        </row>
        <row r="16">
          <cell r="B16" t="str">
            <v>эндрин</v>
          </cell>
          <cell r="C16">
            <v>3.1</v>
          </cell>
          <cell r="D16">
            <v>4440</v>
          </cell>
          <cell r="E16">
            <v>5328</v>
          </cell>
        </row>
        <row r="17">
          <cell r="B17" t="str">
            <v>Глюфосинат аммония</v>
          </cell>
          <cell r="C17">
            <v>3.2</v>
          </cell>
          <cell r="D17">
            <v>6250</v>
          </cell>
          <cell r="E17">
            <v>7500</v>
          </cell>
        </row>
        <row r="18">
          <cell r="B18" t="str">
            <v>Дикват дибромид</v>
          </cell>
          <cell r="C18">
            <v>3.3</v>
          </cell>
          <cell r="D18">
            <v>6250</v>
          </cell>
          <cell r="E18">
            <v>7500</v>
          </cell>
        </row>
        <row r="19">
          <cell r="B19" t="str">
            <v>Пентиопирад</v>
          </cell>
          <cell r="C19">
            <v>3.4</v>
          </cell>
          <cell r="D19">
            <v>6250</v>
          </cell>
          <cell r="E19">
            <v>7500</v>
          </cell>
        </row>
        <row r="20">
          <cell r="B20" t="str">
            <v>Бифентрин, цис-хлордан, транс-хлордан, диметоат, фентион, перметрин, процимидон</v>
          </cell>
          <cell r="C20">
            <v>3.5</v>
          </cell>
          <cell r="D20">
            <v>20400</v>
          </cell>
          <cell r="E20">
            <v>24480</v>
          </cell>
        </row>
        <row r="21">
          <cell r="B21" t="str">
            <v>Антибиотики:</v>
          </cell>
          <cell r="C21">
            <v>4</v>
          </cell>
          <cell r="E21">
            <v>0</v>
          </cell>
        </row>
        <row r="22">
          <cell r="B22" t="str">
            <v>Количественное определение антибиотиков методом ВЭЖХ:</v>
          </cell>
          <cell r="C22">
            <v>4.0999999999999996</v>
          </cell>
          <cell r="E22">
            <v>0</v>
          </cell>
        </row>
        <row r="23">
          <cell r="B23" t="str">
            <v>Левомицетин</v>
          </cell>
          <cell r="C23">
            <v>4.0999999999999996</v>
          </cell>
          <cell r="D23">
            <v>6037.4999999999991</v>
          </cell>
          <cell r="E23">
            <v>7244.9999999999991</v>
          </cell>
        </row>
        <row r="24">
          <cell r="B24" t="str">
            <v>хлорамфеникол</v>
          </cell>
          <cell r="C24">
            <v>4.0999999999999996</v>
          </cell>
          <cell r="D24">
            <v>5040</v>
          </cell>
          <cell r="E24">
            <v>6048</v>
          </cell>
        </row>
        <row r="25">
          <cell r="B25" t="str">
            <v>Тетрациклиновая</v>
          </cell>
          <cell r="C25">
            <v>4.2</v>
          </cell>
          <cell r="D25">
            <v>10512</v>
          </cell>
          <cell r="E25">
            <v>12614.4</v>
          </cell>
        </row>
        <row r="26">
          <cell r="B26" t="str">
            <v>Бацитрацин</v>
          </cell>
          <cell r="C26">
            <v>4.3</v>
          </cell>
          <cell r="D26">
            <v>3850.0000000000005</v>
          </cell>
          <cell r="E26">
            <v>4620</v>
          </cell>
        </row>
        <row r="27">
          <cell r="B27" t="str">
            <v>Амфениколы</v>
          </cell>
          <cell r="C27">
            <v>4.4000000000000004</v>
          </cell>
          <cell r="D27">
            <v>10030</v>
          </cell>
          <cell r="E27">
            <v>12036</v>
          </cell>
        </row>
        <row r="28">
          <cell r="B28" t="str">
            <v>Пенициллины</v>
          </cell>
          <cell r="C28">
            <v>4.5</v>
          </cell>
          <cell r="D28">
            <v>13800</v>
          </cell>
          <cell r="E28">
            <v>16560</v>
          </cell>
        </row>
        <row r="29">
          <cell r="B29" t="str">
            <v>Кокцидиостатики</v>
          </cell>
          <cell r="C29">
            <v>4.5999999999999996</v>
          </cell>
          <cell r="D29">
            <v>21840</v>
          </cell>
          <cell r="E29">
            <v>26208</v>
          </cell>
        </row>
        <row r="30">
          <cell r="B30" t="str">
            <v>Метаболиты нитрофуранов</v>
          </cell>
          <cell r="C30">
            <v>4.7</v>
          </cell>
          <cell r="D30">
            <v>17480</v>
          </cell>
          <cell r="E30">
            <v>20976</v>
          </cell>
        </row>
        <row r="31">
          <cell r="B31" t="str">
            <v>Сульфаниламиды</v>
          </cell>
          <cell r="C31">
            <v>4.8</v>
          </cell>
          <cell r="D31">
            <v>18850</v>
          </cell>
          <cell r="E31">
            <v>22620</v>
          </cell>
        </row>
        <row r="32">
          <cell r="B32" t="str">
            <v>Нитромидазолы</v>
          </cell>
          <cell r="C32">
            <v>4.9000000000000004</v>
          </cell>
          <cell r="D32">
            <v>13800</v>
          </cell>
          <cell r="E32">
            <v>16560</v>
          </cell>
        </row>
        <row r="33">
          <cell r="B33" t="str">
            <v>Хинолоны</v>
          </cell>
          <cell r="C33">
            <v>4.0999999999999996</v>
          </cell>
          <cell r="D33">
            <v>19320</v>
          </cell>
          <cell r="E33">
            <v>23184</v>
          </cell>
        </row>
        <row r="34">
          <cell r="B34" t="str">
            <v xml:space="preserve">Качественный микробиологический метод определения остаточных количеств антибиотиков и других антимикробных химиотерапевтических веществ </v>
          </cell>
          <cell r="C34">
            <v>4.1100000000000003</v>
          </cell>
          <cell r="D34">
            <v>3250</v>
          </cell>
          <cell r="E34">
            <v>3900</v>
          </cell>
        </row>
        <row r="35">
          <cell r="B35" t="str">
            <v xml:space="preserve">Гормоны (кленбутерол, сальбутамол, рактопамин, тербуталин, сальметерол, тулобутерол, циматерол, мабутерол, мапентерол, зилпатерол) </v>
          </cell>
          <cell r="C35">
            <v>4.12</v>
          </cell>
          <cell r="D35">
            <v>18460</v>
          </cell>
          <cell r="E35">
            <v>22152</v>
          </cell>
        </row>
        <row r="36">
          <cell r="B36" t="str">
            <v>Стрептомицин</v>
          </cell>
          <cell r="C36">
            <v>4.13</v>
          </cell>
          <cell r="D36">
            <v>7041</v>
          </cell>
          <cell r="E36">
            <v>8449.1999999999989</v>
          </cell>
        </row>
        <row r="37">
          <cell r="B37" t="str">
            <v>Полиароматические углеводороды:</v>
          </cell>
          <cell r="C37">
            <v>5</v>
          </cell>
          <cell r="E37">
            <v>0</v>
          </cell>
        </row>
        <row r="38">
          <cell r="B38" t="str">
            <v>Бензапирен</v>
          </cell>
          <cell r="C38">
            <v>5.0999999999999996</v>
          </cell>
          <cell r="D38">
            <v>3240</v>
          </cell>
          <cell r="E38">
            <v>3888</v>
          </cell>
        </row>
        <row r="39">
          <cell r="B39" t="str">
            <v>ПАУ</v>
          </cell>
          <cell r="C39">
            <v>5.2</v>
          </cell>
          <cell r="D39">
            <v>9300</v>
          </cell>
          <cell r="E39">
            <v>11160</v>
          </cell>
        </row>
        <row r="40">
          <cell r="B40" t="str">
            <v>Синтетические красители</v>
          </cell>
          <cell r="C40">
            <v>6</v>
          </cell>
          <cell r="D40">
            <v>6500</v>
          </cell>
          <cell r="E40">
            <v>7800</v>
          </cell>
        </row>
        <row r="41">
          <cell r="B41" t="str">
            <v>Меламин</v>
          </cell>
          <cell r="C41">
            <v>6.1</v>
          </cell>
          <cell r="D41">
            <v>5000</v>
          </cell>
          <cell r="E41">
            <v>6000</v>
          </cell>
        </row>
        <row r="42">
          <cell r="B42" t="str">
            <v>Гистамин</v>
          </cell>
          <cell r="C42">
            <v>7</v>
          </cell>
          <cell r="D42">
            <v>3500</v>
          </cell>
          <cell r="E42">
            <v>4200</v>
          </cell>
        </row>
        <row r="43">
          <cell r="B43" t="str">
            <v>Элементы</v>
          </cell>
          <cell r="C43">
            <v>8</v>
          </cell>
          <cell r="D43">
            <v>2200</v>
          </cell>
          <cell r="E43">
            <v>2640</v>
          </cell>
        </row>
        <row r="44">
          <cell r="B44" t="str">
            <v>селен</v>
          </cell>
          <cell r="C44">
            <v>9</v>
          </cell>
          <cell r="D44">
            <v>4250</v>
          </cell>
          <cell r="E44">
            <v>5100</v>
          </cell>
        </row>
        <row r="45">
          <cell r="B45" t="str">
            <v>А</v>
          </cell>
          <cell r="C45">
            <v>10</v>
          </cell>
          <cell r="D45">
            <v>4800</v>
          </cell>
          <cell r="E45">
            <v>5760</v>
          </cell>
        </row>
        <row r="46">
          <cell r="B46" t="str">
            <v>Д</v>
          </cell>
          <cell r="C46">
            <v>10</v>
          </cell>
          <cell r="D46">
            <v>4800</v>
          </cell>
          <cell r="E46">
            <v>5760</v>
          </cell>
        </row>
        <row r="47">
          <cell r="B47" t="str">
            <v>Е</v>
          </cell>
          <cell r="C47">
            <v>10</v>
          </cell>
          <cell r="D47">
            <v>4800</v>
          </cell>
          <cell r="E47">
            <v>5760</v>
          </cell>
        </row>
        <row r="48">
          <cell r="B48" t="str">
            <v>В1</v>
          </cell>
          <cell r="C48">
            <v>11</v>
          </cell>
          <cell r="D48">
            <v>4800</v>
          </cell>
          <cell r="E48">
            <v>5760</v>
          </cell>
        </row>
        <row r="49">
          <cell r="B49" t="str">
            <v>В2</v>
          </cell>
          <cell r="C49">
            <v>11</v>
          </cell>
          <cell r="D49">
            <v>4800</v>
          </cell>
          <cell r="E49">
            <v>5760</v>
          </cell>
        </row>
        <row r="50">
          <cell r="B50" t="str">
            <v>В3</v>
          </cell>
          <cell r="C50">
            <v>11</v>
          </cell>
          <cell r="D50">
            <v>4800</v>
          </cell>
          <cell r="E50">
            <v>5760</v>
          </cell>
        </row>
        <row r="51">
          <cell r="B51" t="str">
            <v>В5</v>
          </cell>
          <cell r="C51">
            <v>11</v>
          </cell>
          <cell r="D51">
            <v>4800</v>
          </cell>
          <cell r="E51">
            <v>5760</v>
          </cell>
        </row>
        <row r="52">
          <cell r="B52" t="str">
            <v>В6</v>
          </cell>
          <cell r="C52">
            <v>11</v>
          </cell>
          <cell r="D52">
            <v>4800</v>
          </cell>
          <cell r="E52">
            <v>5760</v>
          </cell>
        </row>
        <row r="53">
          <cell r="B53" t="str">
            <v>В12</v>
          </cell>
          <cell r="C53">
            <v>11</v>
          </cell>
          <cell r="D53">
            <v>4800</v>
          </cell>
          <cell r="E53">
            <v>5760</v>
          </cell>
        </row>
        <row r="54">
          <cell r="B54" t="str">
            <v>В9</v>
          </cell>
          <cell r="C54">
            <v>11</v>
          </cell>
          <cell r="D54">
            <v>4800</v>
          </cell>
          <cell r="E54">
            <v>5760</v>
          </cell>
        </row>
        <row r="55">
          <cell r="B55" t="str">
            <v>РР</v>
          </cell>
          <cell r="C55">
            <v>11</v>
          </cell>
          <cell r="D55">
            <v>4800</v>
          </cell>
          <cell r="E55">
            <v>5760</v>
          </cell>
        </row>
        <row r="56">
          <cell r="B56" t="str">
            <v>С</v>
          </cell>
          <cell r="C56">
            <v>11</v>
          </cell>
          <cell r="D56">
            <v>4800</v>
          </cell>
          <cell r="E56">
            <v>5760</v>
          </cell>
        </row>
        <row r="57">
          <cell r="B57" t="str">
            <v>Н</v>
          </cell>
          <cell r="C57">
            <v>11</v>
          </cell>
          <cell r="D57">
            <v>4800</v>
          </cell>
          <cell r="E57">
            <v>5760</v>
          </cell>
        </row>
        <row r="58">
          <cell r="B58" t="str">
            <v>Гиста кач</v>
          </cell>
          <cell r="C58">
            <v>12</v>
          </cell>
          <cell r="D58">
            <v>6750</v>
          </cell>
          <cell r="E58">
            <v>8100</v>
          </cell>
        </row>
        <row r="59">
          <cell r="B59" t="str">
            <v>Гиста инъецирование</v>
          </cell>
          <cell r="C59">
            <v>12.1</v>
          </cell>
          <cell r="D59">
            <v>8100.0000000000009</v>
          </cell>
          <cell r="E59">
            <v>9720</v>
          </cell>
        </row>
        <row r="60">
          <cell r="B60" t="str">
            <v>Гиста заморозка</v>
          </cell>
          <cell r="C60">
            <v>12.2</v>
          </cell>
          <cell r="D60">
            <v>8100.0000000000009</v>
          </cell>
          <cell r="E60">
            <v>9720</v>
          </cell>
        </row>
        <row r="61">
          <cell r="B61" t="str">
            <v>Гиста колич</v>
          </cell>
          <cell r="C61">
            <v>13</v>
          </cell>
          <cell r="D61">
            <v>8775</v>
          </cell>
          <cell r="E61">
            <v>10530</v>
          </cell>
        </row>
        <row r="62">
          <cell r="B62" t="str">
            <v>Определение аминокислотного состава:</v>
          </cell>
          <cell r="C62">
            <v>14</v>
          </cell>
          <cell r="E62">
            <v>0</v>
          </cell>
        </row>
        <row r="63">
          <cell r="B63" t="str">
            <v>аминокислотный ниже 10</v>
          </cell>
          <cell r="C63">
            <v>14.1</v>
          </cell>
          <cell r="D63">
            <v>13750</v>
          </cell>
          <cell r="E63">
            <v>16500</v>
          </cell>
        </row>
        <row r="64">
          <cell r="B64" t="str">
            <v>Общий аминокислотный  выше 10%</v>
          </cell>
          <cell r="C64">
            <v>14.2</v>
          </cell>
          <cell r="D64">
            <v>17150</v>
          </cell>
          <cell r="E64">
            <v>20580</v>
          </cell>
        </row>
        <row r="65">
          <cell r="B65" t="str">
            <v xml:space="preserve">Аминокислотный состав (связанные)* без триптофана и оксипролина  </v>
          </cell>
          <cell r="C65">
            <v>14.3</v>
          </cell>
          <cell r="D65">
            <v>12200</v>
          </cell>
          <cell r="E65">
            <v>14640</v>
          </cell>
        </row>
        <row r="66">
          <cell r="B66" t="str">
            <v>Аминокислотный состав (несвязанные аминокислоты (свободные))*</v>
          </cell>
          <cell r="C66">
            <v>14.4</v>
          </cell>
          <cell r="D66">
            <v>3795</v>
          </cell>
          <cell r="E66">
            <v>4554</v>
          </cell>
        </row>
        <row r="67">
          <cell r="B67" t="str">
            <v>коллаген</v>
          </cell>
          <cell r="C67">
            <v>14.5</v>
          </cell>
          <cell r="D67">
            <v>2500</v>
          </cell>
          <cell r="E67">
            <v>3000</v>
          </cell>
        </row>
        <row r="68">
          <cell r="B68" t="str">
            <v>Оксипролин</v>
          </cell>
          <cell r="C68">
            <v>14.5</v>
          </cell>
          <cell r="D68">
            <v>2400</v>
          </cell>
          <cell r="E68">
            <v>2880</v>
          </cell>
        </row>
        <row r="69">
          <cell r="B69" t="str">
            <v>Триптофан</v>
          </cell>
          <cell r="C69">
            <v>14.6</v>
          </cell>
          <cell r="D69">
            <v>2500</v>
          </cell>
          <cell r="E69">
            <v>3000</v>
          </cell>
        </row>
        <row r="70">
          <cell r="B70" t="str">
            <v>ЖКС</v>
          </cell>
          <cell r="C70">
            <v>15</v>
          </cell>
          <cell r="D70">
            <v>6100</v>
          </cell>
          <cell r="E70">
            <v>7320</v>
          </cell>
        </row>
        <row r="71">
          <cell r="B71" t="str">
            <v>элаидиновая кислота</v>
          </cell>
          <cell r="C71">
            <v>16</v>
          </cell>
          <cell r="D71">
            <v>4800</v>
          </cell>
          <cell r="E71">
            <v>5760</v>
          </cell>
        </row>
        <row r="72">
          <cell r="B72" t="str">
            <v>Транс-изомеры жирных кислот</v>
          </cell>
          <cell r="C72">
            <v>16</v>
          </cell>
          <cell r="D72">
            <v>4800</v>
          </cell>
          <cell r="E72">
            <v>5760</v>
          </cell>
        </row>
        <row r="73">
          <cell r="B73" t="str">
            <v>Фитостерины</v>
          </cell>
          <cell r="C73">
            <v>17</v>
          </cell>
          <cell r="D73">
            <v>6600</v>
          </cell>
          <cell r="E73">
            <v>7920</v>
          </cell>
        </row>
        <row r="74">
          <cell r="B74" t="str">
            <v>Кофейная кислота</v>
          </cell>
          <cell r="C74">
            <v>18</v>
          </cell>
          <cell r="D74">
            <v>5500</v>
          </cell>
          <cell r="E74">
            <v>6600</v>
          </cell>
        </row>
        <row r="75">
          <cell r="B75" t="str">
            <v>Хлорогеновая кислота</v>
          </cell>
          <cell r="C75">
            <v>19</v>
          </cell>
          <cell r="D75">
            <v>5500</v>
          </cell>
          <cell r="E75">
            <v>6600</v>
          </cell>
        </row>
        <row r="76">
          <cell r="B76" t="str">
            <v>Акриламид</v>
          </cell>
          <cell r="C76">
            <v>20</v>
          </cell>
          <cell r="D76">
            <v>8800</v>
          </cell>
          <cell r="E76">
            <v>10560</v>
          </cell>
        </row>
        <row r="77">
          <cell r="B77" t="str">
            <v>Фосфолипиды</v>
          </cell>
          <cell r="C77">
            <v>21</v>
          </cell>
          <cell r="D77">
            <v>2100</v>
          </cell>
          <cell r="E77">
            <v>2520</v>
          </cell>
        </row>
        <row r="78">
          <cell r="B78" t="str">
            <v>Бутилгидроксинозол (БОА) в жирах и маслах растительных и животных</v>
          </cell>
          <cell r="C78">
            <v>22</v>
          </cell>
          <cell r="D78">
            <v>2800</v>
          </cell>
          <cell r="E78">
            <v>3360</v>
          </cell>
        </row>
        <row r="79">
          <cell r="B79" t="str">
            <v>Бутилгидрокситолуол (БОТ) в жирах и маслах растительных и животных</v>
          </cell>
          <cell r="C79">
            <v>23</v>
          </cell>
          <cell r="D79">
            <v>2800</v>
          </cell>
          <cell r="E79">
            <v>3360</v>
          </cell>
        </row>
        <row r="80">
          <cell r="B80" t="str">
            <v>Облученные продукты (радиолиз): 2-алкилциклобутаноны (2-додецилциклобутанон и 2-тетрадецилциклобутанон</v>
          </cell>
          <cell r="C80">
            <v>24</v>
          </cell>
          <cell r="D80">
            <v>13000</v>
          </cell>
          <cell r="E80">
            <v>15600</v>
          </cell>
        </row>
        <row r="81">
          <cell r="B81" t="str">
            <v>Органический селен</v>
          </cell>
          <cell r="C81">
            <v>25</v>
          </cell>
          <cell r="D81">
            <v>9500</v>
          </cell>
          <cell r="E81">
            <v>11400</v>
          </cell>
        </row>
        <row r="82">
          <cell r="B82" t="str">
            <v>Гетероциклические амины</v>
          </cell>
          <cell r="C82">
            <v>26</v>
          </cell>
          <cell r="D82">
            <v>9500</v>
          </cell>
          <cell r="E82">
            <v>11400</v>
          </cell>
        </row>
        <row r="83">
          <cell r="B83" t="str">
            <v>Биогенные амины</v>
          </cell>
          <cell r="C83">
            <v>27</v>
          </cell>
          <cell r="D83">
            <v>8800</v>
          </cell>
          <cell r="E83">
            <v>10560</v>
          </cell>
        </row>
        <row r="84">
          <cell r="B84" t="str">
            <v>Дигидрокверцетин в БАДах</v>
          </cell>
          <cell r="C84">
            <v>28</v>
          </cell>
          <cell r="D84">
            <v>7500</v>
          </cell>
          <cell r="E84">
            <v>9000</v>
          </cell>
        </row>
        <row r="85">
          <cell r="B85" t="str">
            <v>Оксиметилфурфурол (5-​гидроксиметилфурфурол)</v>
          </cell>
          <cell r="C85">
            <v>29</v>
          </cell>
          <cell r="D85">
            <v>4800</v>
          </cell>
          <cell r="E85">
            <v>5760</v>
          </cell>
        </row>
        <row r="86">
          <cell r="B86" t="str">
            <v>Глицидол</v>
          </cell>
          <cell r="C86">
            <v>30</v>
          </cell>
          <cell r="D86">
            <v>14800</v>
          </cell>
          <cell r="E86">
            <v>17760</v>
          </cell>
        </row>
        <row r="87">
          <cell r="B87" t="str">
            <v>Мас-спектрометрическая идентификация летучих органических веществ (скрининг ГХ-МС)</v>
          </cell>
          <cell r="C87">
            <v>31</v>
          </cell>
          <cell r="D87">
            <v>18000</v>
          </cell>
          <cell r="E87">
            <v>21600</v>
          </cell>
        </row>
        <row r="88">
          <cell r="B88" t="str">
            <v>КМАФАнМ</v>
          </cell>
          <cell r="C88">
            <v>32</v>
          </cell>
          <cell r="D88">
            <v>1100</v>
          </cell>
          <cell r="E88">
            <v>1320</v>
          </cell>
        </row>
        <row r="89">
          <cell r="B89" t="str">
            <v>кмафнам</v>
          </cell>
          <cell r="C89">
            <v>32</v>
          </cell>
          <cell r="D89">
            <v>1100</v>
          </cell>
          <cell r="E89">
            <v>1320</v>
          </cell>
        </row>
        <row r="90">
          <cell r="B90" t="str">
            <v>КМАФАнМ факт</v>
          </cell>
          <cell r="C90">
            <v>32.1</v>
          </cell>
          <cell r="D90">
            <v>1650</v>
          </cell>
          <cell r="E90">
            <v>1980</v>
          </cell>
        </row>
        <row r="91">
          <cell r="B91" t="str">
            <v>БГКП</v>
          </cell>
          <cell r="C91">
            <v>33</v>
          </cell>
          <cell r="D91">
            <v>1080</v>
          </cell>
          <cell r="E91">
            <v>1296</v>
          </cell>
        </row>
        <row r="92">
          <cell r="B92" t="str">
            <v>коли</v>
          </cell>
          <cell r="C92">
            <v>34</v>
          </cell>
          <cell r="D92">
            <v>1030</v>
          </cell>
          <cell r="E92">
            <v>1236</v>
          </cell>
        </row>
        <row r="93">
          <cell r="B93" t="str">
            <v>стафилококк</v>
          </cell>
          <cell r="C93">
            <v>35</v>
          </cell>
          <cell r="D93">
            <v>2040</v>
          </cell>
          <cell r="E93">
            <v>2448</v>
          </cell>
        </row>
        <row r="94">
          <cell r="B94" t="str">
            <v>сальмонеллы</v>
          </cell>
          <cell r="C94">
            <v>36</v>
          </cell>
          <cell r="D94">
            <v>3920.0000000000005</v>
          </cell>
          <cell r="E94">
            <v>4704</v>
          </cell>
        </row>
        <row r="95">
          <cell r="B95" t="str">
            <v>Листерии</v>
          </cell>
          <cell r="C95">
            <v>37</v>
          </cell>
          <cell r="D95">
            <v>3920.0000000000005</v>
          </cell>
          <cell r="E95">
            <v>4704</v>
          </cell>
        </row>
        <row r="96">
          <cell r="B96" t="str">
            <v>клостридии</v>
          </cell>
          <cell r="C96">
            <v>38</v>
          </cell>
          <cell r="D96">
            <v>1035</v>
          </cell>
          <cell r="E96">
            <v>1242</v>
          </cell>
        </row>
        <row r="97">
          <cell r="B97" t="str">
            <v>бациллы</v>
          </cell>
          <cell r="C97">
            <v>39</v>
          </cell>
          <cell r="D97">
            <v>1035</v>
          </cell>
          <cell r="E97">
            <v>1242</v>
          </cell>
        </row>
        <row r="98">
          <cell r="B98" t="str">
            <v>Дрожжи</v>
          </cell>
          <cell r="C98">
            <v>40</v>
          </cell>
          <cell r="D98">
            <v>1035</v>
          </cell>
          <cell r="E98">
            <v>1242</v>
          </cell>
        </row>
        <row r="99">
          <cell r="B99" t="str">
            <v>Плесени</v>
          </cell>
          <cell r="C99">
            <v>41</v>
          </cell>
          <cell r="D99">
            <v>1035</v>
          </cell>
          <cell r="E99">
            <v>1242</v>
          </cell>
        </row>
        <row r="100">
          <cell r="B100" t="str">
            <v>Энтерококки</v>
          </cell>
          <cell r="C100">
            <v>42</v>
          </cell>
          <cell r="D100">
            <v>1035</v>
          </cell>
          <cell r="E100">
            <v>1242</v>
          </cell>
        </row>
        <row r="101">
          <cell r="B101" t="str">
            <v>Протей</v>
          </cell>
          <cell r="C101">
            <v>43</v>
          </cell>
          <cell r="D101">
            <v>1035</v>
          </cell>
          <cell r="E101">
            <v>1242</v>
          </cell>
        </row>
        <row r="102">
          <cell r="B102" t="str">
            <v>МКБ кач</v>
          </cell>
          <cell r="C102">
            <v>44</v>
          </cell>
          <cell r="D102">
            <v>1600</v>
          </cell>
          <cell r="E102">
            <v>1920</v>
          </cell>
        </row>
        <row r="103">
          <cell r="B103" t="str">
            <v>МКБ колич</v>
          </cell>
          <cell r="C103">
            <v>45</v>
          </cell>
          <cell r="D103">
            <v>2800</v>
          </cell>
          <cell r="E103">
            <v>3360</v>
          </cell>
        </row>
        <row r="104">
          <cell r="B104" t="str">
            <v>МКБ факт</v>
          </cell>
          <cell r="C104">
            <v>46</v>
          </cell>
          <cell r="D104">
            <v>3000</v>
          </cell>
          <cell r="E104">
            <v>3600</v>
          </cell>
        </row>
        <row r="105">
          <cell r="B105" t="str">
            <v>V. parahaemolyticus (в 25 г)</v>
          </cell>
          <cell r="C105">
            <v>47</v>
          </cell>
          <cell r="D105">
            <v>1300</v>
          </cell>
          <cell r="E105">
            <v>1560</v>
          </cell>
        </row>
        <row r="106">
          <cell r="B106" t="str">
            <v>Campylobacter spp.</v>
          </cell>
          <cell r="C106">
            <v>48</v>
          </cell>
          <cell r="D106">
            <v>6800</v>
          </cell>
          <cell r="E106">
            <v>8160</v>
          </cell>
        </row>
        <row r="107">
          <cell r="B107" t="str">
            <v>Pseudomonas aeruginosa</v>
          </cell>
          <cell r="C107">
            <v>49</v>
          </cell>
          <cell r="D107">
            <v>1200</v>
          </cell>
          <cell r="E107">
            <v>1440</v>
          </cell>
        </row>
        <row r="108">
          <cell r="B108" t="str">
            <v>Бифидобактерии</v>
          </cell>
          <cell r="C108">
            <v>50</v>
          </cell>
          <cell r="D108">
            <v>1300</v>
          </cell>
          <cell r="E108">
            <v>1560</v>
          </cell>
        </row>
        <row r="109">
          <cell r="B109" t="str">
            <v>Сальмонеллы экспресс</v>
          </cell>
          <cell r="C109">
            <v>51</v>
          </cell>
          <cell r="D109">
            <v>4500</v>
          </cell>
          <cell r="E109">
            <v>5400</v>
          </cell>
        </row>
        <row r="110">
          <cell r="B110" t="str">
            <v>Листерии экспресс</v>
          </cell>
          <cell r="C110">
            <v>52</v>
          </cell>
          <cell r="D110">
            <v>4500</v>
          </cell>
          <cell r="E110">
            <v>5400</v>
          </cell>
        </row>
        <row r="111">
          <cell r="B111" t="str">
            <v>Пром стерильность</v>
          </cell>
          <cell r="C111">
            <v>53</v>
          </cell>
          <cell r="D111">
            <v>4200</v>
          </cell>
          <cell r="E111">
            <v>5040</v>
          </cell>
        </row>
        <row r="112">
          <cell r="B112" t="str">
            <v>Изучение антимикробной активности препаратов (консервантов) (одна концентрация на один тест-штамм микроорганизма)</v>
          </cell>
          <cell r="C112">
            <v>54</v>
          </cell>
          <cell r="D112">
            <v>5500</v>
          </cell>
          <cell r="E112">
            <v>6600</v>
          </cell>
        </row>
        <row r="113">
          <cell r="B113" t="str">
            <v>Выделение микроорганизмов для идентификации методом MALDI</v>
          </cell>
          <cell r="C113">
            <v>55.1</v>
          </cell>
          <cell r="D113">
            <v>10000</v>
          </cell>
          <cell r="E113">
            <v>12000</v>
          </cell>
        </row>
        <row r="114">
          <cell r="B114" t="str">
            <v>Масс-спектрометрическая идентификация микроорганизмов методом MALDI (за 1 штамм)</v>
          </cell>
          <cell r="C114">
            <v>55.2</v>
          </cell>
          <cell r="D114">
            <v>6800</v>
          </cell>
          <cell r="E114">
            <v>8160</v>
          </cell>
        </row>
        <row r="115">
          <cell r="B115" t="str">
            <v>Пищевые вирусы (норавирус, гепатит Е)</v>
          </cell>
          <cell r="C115">
            <v>56</v>
          </cell>
          <cell r="D115">
            <v>4500</v>
          </cell>
          <cell r="E115">
            <v>5400</v>
          </cell>
        </row>
        <row r="116">
          <cell r="B116" t="str">
            <v>влага</v>
          </cell>
          <cell r="C116">
            <v>57</v>
          </cell>
          <cell r="D116">
            <v>1288</v>
          </cell>
          <cell r="E116">
            <v>1545.6</v>
          </cell>
        </row>
        <row r="117">
          <cell r="B117" t="str">
            <v>белок</v>
          </cell>
          <cell r="C117">
            <v>58</v>
          </cell>
          <cell r="D117">
            <v>2200</v>
          </cell>
          <cell r="E117">
            <v>2640</v>
          </cell>
        </row>
        <row r="118">
          <cell r="B118" t="str">
            <v>белок в сухом обезжиренном веществе</v>
          </cell>
          <cell r="C118">
            <v>58.1</v>
          </cell>
          <cell r="D118">
            <v>5320</v>
          </cell>
          <cell r="E118">
            <v>6384</v>
          </cell>
        </row>
        <row r="119">
          <cell r="B119" t="str">
            <v>жир</v>
          </cell>
          <cell r="C119">
            <v>59</v>
          </cell>
          <cell r="D119">
            <v>1800</v>
          </cell>
          <cell r="E119">
            <v>2160</v>
          </cell>
        </row>
        <row r="120">
          <cell r="B120" t="str">
            <v>жир в сухом веществе</v>
          </cell>
          <cell r="C120">
            <v>60</v>
          </cell>
          <cell r="D120">
            <v>2950</v>
          </cell>
          <cell r="E120">
            <v>3540</v>
          </cell>
        </row>
        <row r="121">
          <cell r="B121" t="str">
            <v>зола</v>
          </cell>
          <cell r="C121">
            <v>61</v>
          </cell>
          <cell r="D121">
            <v>800</v>
          </cell>
          <cell r="E121">
            <v>960</v>
          </cell>
        </row>
        <row r="122">
          <cell r="B122" t="str">
            <v>Зола нерастворимая</v>
          </cell>
          <cell r="C122">
            <v>62</v>
          </cell>
          <cell r="D122">
            <v>900</v>
          </cell>
          <cell r="E122">
            <v>1080</v>
          </cell>
        </row>
        <row r="123">
          <cell r="B123" t="str">
            <v>соль</v>
          </cell>
          <cell r="C123">
            <v>63</v>
          </cell>
          <cell r="D123">
            <v>900</v>
          </cell>
          <cell r="E123">
            <v>1080</v>
          </cell>
        </row>
        <row r="124">
          <cell r="B124" t="str">
            <v>фосфор</v>
          </cell>
          <cell r="C124">
            <v>64</v>
          </cell>
          <cell r="D124">
            <v>2000</v>
          </cell>
          <cell r="E124">
            <v>2400</v>
          </cell>
        </row>
        <row r="125">
          <cell r="B125" t="str">
            <v>углеводы</v>
          </cell>
          <cell r="C125">
            <v>65</v>
          </cell>
          <cell r="D125">
            <v>6000</v>
          </cell>
          <cell r="E125">
            <v>7200</v>
          </cell>
        </row>
        <row r="126">
          <cell r="B126" t="str">
            <v>ценность</v>
          </cell>
          <cell r="C126">
            <v>66</v>
          </cell>
          <cell r="D126">
            <v>6000</v>
          </cell>
          <cell r="E126">
            <v>7200</v>
          </cell>
        </row>
        <row r="127">
          <cell r="B127" t="str">
            <v>Органолептика</v>
          </cell>
          <cell r="C127">
            <v>67</v>
          </cell>
          <cell r="D127">
            <v>5000</v>
          </cell>
          <cell r="E127">
            <v>6000</v>
          </cell>
        </row>
        <row r="128">
          <cell r="B128" t="str">
            <v xml:space="preserve">Проведение дегустации с привлечением дегустационной комиссии  </v>
          </cell>
          <cell r="C128">
            <v>68</v>
          </cell>
          <cell r="D128">
            <v>18000</v>
          </cell>
          <cell r="E128">
            <v>21600</v>
          </cell>
        </row>
        <row r="129">
          <cell r="B129" t="str">
            <v>рН</v>
          </cell>
          <cell r="C129">
            <v>69</v>
          </cell>
          <cell r="D129">
            <v>500</v>
          </cell>
          <cell r="E129">
            <v>600</v>
          </cell>
        </row>
        <row r="130">
          <cell r="B130" t="str">
            <v>мясо жир</v>
          </cell>
          <cell r="C130">
            <v>70</v>
          </cell>
          <cell r="D130">
            <v>1250</v>
          </cell>
          <cell r="E130">
            <v>1500</v>
          </cell>
        </row>
        <row r="131">
          <cell r="B131" t="str">
            <v>оакф</v>
          </cell>
          <cell r="C131">
            <v>71</v>
          </cell>
          <cell r="D131">
            <v>2000</v>
          </cell>
          <cell r="E131">
            <v>2400</v>
          </cell>
        </row>
        <row r="132">
          <cell r="B132" t="str">
            <v>Консерванты</v>
          </cell>
          <cell r="C132">
            <v>72</v>
          </cell>
          <cell r="D132">
            <v>5200</v>
          </cell>
          <cell r="E132">
            <v>6240</v>
          </cell>
        </row>
        <row r="133">
          <cell r="B133" t="str">
            <v>Сорбиновая</v>
          </cell>
          <cell r="C133">
            <v>72.099999999999994</v>
          </cell>
          <cell r="D133">
            <v>2600</v>
          </cell>
          <cell r="E133">
            <v>3120</v>
          </cell>
        </row>
        <row r="134">
          <cell r="B134" t="str">
            <v>Бензойная</v>
          </cell>
          <cell r="C134">
            <v>72.2</v>
          </cell>
          <cell r="D134">
            <v>2600</v>
          </cell>
          <cell r="E134">
            <v>3120</v>
          </cell>
        </row>
        <row r="135">
          <cell r="B135" t="str">
            <v>Массовая доля Этил-Na-лауроил-L-аргината (LAE)</v>
          </cell>
          <cell r="C135">
            <v>72.3</v>
          </cell>
          <cell r="D135">
            <v>5000</v>
          </cell>
          <cell r="E135">
            <v>6000</v>
          </cell>
        </row>
        <row r="136">
          <cell r="B136" t="str">
            <v>молочная</v>
          </cell>
          <cell r="C136">
            <v>72.400000000000006</v>
          </cell>
          <cell r="D136">
            <v>2600</v>
          </cell>
          <cell r="E136">
            <v>3120</v>
          </cell>
        </row>
        <row r="137">
          <cell r="B137" t="str">
            <v>лимонная</v>
          </cell>
          <cell r="C137">
            <v>72.400000000000006</v>
          </cell>
          <cell r="D137">
            <v>2600</v>
          </cell>
          <cell r="E137">
            <v>3120</v>
          </cell>
        </row>
        <row r="138">
          <cell r="B138" t="str">
            <v>яблочная</v>
          </cell>
          <cell r="C138">
            <v>72.400000000000006</v>
          </cell>
          <cell r="D138">
            <v>2600</v>
          </cell>
          <cell r="E138">
            <v>3120</v>
          </cell>
        </row>
        <row r="139">
          <cell r="B139" t="str">
            <v>Уксусная</v>
          </cell>
          <cell r="C139">
            <v>72.5</v>
          </cell>
          <cell r="D139">
            <v>2600</v>
          </cell>
          <cell r="E139">
            <v>3120</v>
          </cell>
        </row>
        <row r="140">
          <cell r="B140" t="str">
            <v>Кислотность</v>
          </cell>
          <cell r="C140">
            <v>73</v>
          </cell>
          <cell r="D140">
            <v>960</v>
          </cell>
          <cell r="E140">
            <v>1152</v>
          </cell>
        </row>
        <row r="141">
          <cell r="B141" t="str">
            <v>Костные включения</v>
          </cell>
          <cell r="C141">
            <v>74</v>
          </cell>
          <cell r="D141">
            <v>800</v>
          </cell>
          <cell r="E141">
            <v>960</v>
          </cell>
        </row>
        <row r="142">
          <cell r="B142" t="str">
            <v>Мд составных</v>
          </cell>
          <cell r="C142">
            <v>75</v>
          </cell>
          <cell r="D142">
            <v>650</v>
          </cell>
          <cell r="E142">
            <v>780</v>
          </cell>
        </row>
        <row r="143">
          <cell r="B143" t="str">
            <v>крахмал</v>
          </cell>
          <cell r="C143">
            <v>76</v>
          </cell>
          <cell r="D143">
            <v>1800</v>
          </cell>
          <cell r="E143">
            <v>2160</v>
          </cell>
        </row>
        <row r="144">
          <cell r="B144" t="str">
            <v>примеси</v>
          </cell>
          <cell r="C144">
            <v>77</v>
          </cell>
          <cell r="D144">
            <v>550</v>
          </cell>
          <cell r="E144">
            <v>660</v>
          </cell>
        </row>
        <row r="145">
          <cell r="B145" t="str">
            <v>хлеб</v>
          </cell>
          <cell r="C145">
            <v>78</v>
          </cell>
          <cell r="D145">
            <v>1500</v>
          </cell>
          <cell r="E145">
            <v>1800</v>
          </cell>
        </row>
        <row r="146">
          <cell r="B146" t="str">
            <v>сахар</v>
          </cell>
          <cell r="C146">
            <v>79</v>
          </cell>
          <cell r="D146">
            <v>2500</v>
          </cell>
          <cell r="E146">
            <v>3000</v>
          </cell>
        </row>
        <row r="147">
          <cell r="B147" t="str">
            <v>Танин</v>
          </cell>
          <cell r="C147">
            <v>80</v>
          </cell>
          <cell r="D147">
            <v>2300</v>
          </cell>
          <cell r="E147">
            <v>2760</v>
          </cell>
        </row>
        <row r="148">
          <cell r="B148" t="str">
            <v>кофеин</v>
          </cell>
          <cell r="C148">
            <v>80</v>
          </cell>
          <cell r="D148">
            <v>2500</v>
          </cell>
          <cell r="E148">
            <v>3000</v>
          </cell>
        </row>
        <row r="149">
          <cell r="B149" t="str">
            <v>Аминоамиачный азот (ААА)</v>
          </cell>
          <cell r="C149">
            <v>81</v>
          </cell>
          <cell r="D149">
            <v>1400</v>
          </cell>
          <cell r="E149">
            <v>1680</v>
          </cell>
        </row>
        <row r="150">
          <cell r="B150" t="str">
            <v>СОМО</v>
          </cell>
          <cell r="C150">
            <v>82</v>
          </cell>
          <cell r="D150">
            <v>3200</v>
          </cell>
          <cell r="E150">
            <v>3840</v>
          </cell>
        </row>
        <row r="151">
          <cell r="B151" t="str">
            <v>нитраты</v>
          </cell>
          <cell r="C151">
            <v>83</v>
          </cell>
          <cell r="D151">
            <v>1650</v>
          </cell>
          <cell r="E151">
            <v>1980</v>
          </cell>
        </row>
        <row r="152">
          <cell r="B152" t="str">
            <v>нитрат</v>
          </cell>
          <cell r="C152">
            <v>83.1</v>
          </cell>
          <cell r="D152">
            <v>1650</v>
          </cell>
          <cell r="E152">
            <v>1980</v>
          </cell>
        </row>
        <row r="153">
          <cell r="B153" t="str">
            <v>нитрит</v>
          </cell>
          <cell r="C153">
            <v>83.2</v>
          </cell>
          <cell r="D153">
            <v>1650</v>
          </cell>
          <cell r="E153">
            <v>1980</v>
          </cell>
        </row>
        <row r="154">
          <cell r="B154" t="str">
            <v>Йодтирозины</v>
          </cell>
          <cell r="C154">
            <v>84</v>
          </cell>
          <cell r="D154">
            <v>10000</v>
          </cell>
          <cell r="E154">
            <v>12000</v>
          </cell>
        </row>
        <row r="155">
          <cell r="B155" t="str">
            <v>Массовая доля общего сухого остатка какао</v>
          </cell>
          <cell r="C155">
            <v>85</v>
          </cell>
          <cell r="D155">
            <v>2000</v>
          </cell>
          <cell r="E155">
            <v>2400</v>
          </cell>
        </row>
        <row r="156">
          <cell r="B156" t="str">
            <v>Загрязненность вредителями хлебных запасов</v>
          </cell>
          <cell r="C156">
            <v>86</v>
          </cell>
          <cell r="D156">
            <v>1000</v>
          </cell>
          <cell r="E156">
            <v>1200</v>
          </cell>
        </row>
        <row r="157">
          <cell r="B157" t="str">
            <v>сухих веществ</v>
          </cell>
          <cell r="C157">
            <v>87</v>
          </cell>
          <cell r="D157">
            <v>1100</v>
          </cell>
          <cell r="E157">
            <v>1320</v>
          </cell>
        </row>
        <row r="158">
          <cell r="B158" t="str">
            <v>Растворимость</v>
          </cell>
          <cell r="C158">
            <v>88</v>
          </cell>
          <cell r="D158">
            <v>1650</v>
          </cell>
          <cell r="E158">
            <v>1980</v>
          </cell>
        </row>
        <row r="159">
          <cell r="B159" t="str">
            <v>растворимость сухих продуктов</v>
          </cell>
          <cell r="C159">
            <v>88</v>
          </cell>
          <cell r="D159">
            <v>1650</v>
          </cell>
          <cell r="E159">
            <v>1980</v>
          </cell>
        </row>
        <row r="160">
          <cell r="B160" t="str">
            <v>Свежесть</v>
          </cell>
          <cell r="C160">
            <v>89</v>
          </cell>
          <cell r="D160">
            <v>1200</v>
          </cell>
          <cell r="E160">
            <v>1440</v>
          </cell>
        </row>
        <row r="161">
          <cell r="B161" t="str">
            <v>глазурь</v>
          </cell>
          <cell r="C161">
            <v>90</v>
          </cell>
          <cell r="D161">
            <v>1000</v>
          </cell>
          <cell r="E161">
            <v>1200</v>
          </cell>
        </row>
        <row r="162">
          <cell r="B162" t="str">
            <v>ЛЖК</v>
          </cell>
          <cell r="C162">
            <v>91</v>
          </cell>
          <cell r="D162">
            <v>1500</v>
          </cell>
          <cell r="E162">
            <v>1800</v>
          </cell>
        </row>
        <row r="163">
          <cell r="B163" t="str">
            <v>Потеря влаги при дефростации</v>
          </cell>
          <cell r="C163">
            <v>92</v>
          </cell>
          <cell r="D163">
            <v>1000</v>
          </cell>
          <cell r="E163">
            <v>1200</v>
          </cell>
        </row>
        <row r="164">
          <cell r="B164" t="str">
            <v>Массовая доля осадка (в соках)</v>
          </cell>
          <cell r="C164">
            <v>93</v>
          </cell>
          <cell r="D164">
            <v>750</v>
          </cell>
          <cell r="E164">
            <v>900</v>
          </cell>
        </row>
        <row r="165">
          <cell r="B165" t="str">
            <v>Намокаемость</v>
          </cell>
          <cell r="C165">
            <v>94</v>
          </cell>
          <cell r="D165">
            <v>850</v>
          </cell>
          <cell r="E165">
            <v>1020</v>
          </cell>
        </row>
        <row r="166">
          <cell r="B166" t="str">
            <v>Набухаемость</v>
          </cell>
          <cell r="C166">
            <v>94</v>
          </cell>
          <cell r="D166">
            <v>850</v>
          </cell>
          <cell r="E166">
            <v>1020</v>
          </cell>
        </row>
        <row r="167">
          <cell r="B167" t="str">
            <v>Показатели окислительной порчи продукта:</v>
          </cell>
          <cell r="C167">
            <v>95</v>
          </cell>
          <cell r="E167">
            <v>0</v>
          </cell>
        </row>
        <row r="168">
          <cell r="B168" t="str">
            <v>Кислотное</v>
          </cell>
          <cell r="C168">
            <v>95.1</v>
          </cell>
          <cell r="D168">
            <v>1850</v>
          </cell>
          <cell r="E168">
            <v>2220</v>
          </cell>
        </row>
        <row r="169">
          <cell r="B169" t="str">
            <v>Перекисное</v>
          </cell>
          <cell r="C169">
            <v>95.2</v>
          </cell>
          <cell r="D169">
            <v>1850</v>
          </cell>
          <cell r="E169">
            <v>2220</v>
          </cell>
        </row>
        <row r="170">
          <cell r="B170" t="str">
            <v>ТБЧ</v>
          </cell>
          <cell r="C170">
            <v>96</v>
          </cell>
          <cell r="D170">
            <v>1850</v>
          </cell>
          <cell r="E170">
            <v>2220</v>
          </cell>
        </row>
        <row r="171">
          <cell r="B171" t="str">
            <v>Глутамат натрия</v>
          </cell>
          <cell r="C171">
            <v>97</v>
          </cell>
          <cell r="D171">
            <v>6250</v>
          </cell>
          <cell r="E171">
            <v>7500</v>
          </cell>
        </row>
        <row r="172">
          <cell r="B172" t="str">
            <v>Температура горения</v>
          </cell>
          <cell r="C172">
            <v>98</v>
          </cell>
          <cell r="D172">
            <v>2000</v>
          </cell>
          <cell r="E172">
            <v>2400</v>
          </cell>
        </row>
        <row r="173">
          <cell r="B173" t="str">
            <v>ВУС</v>
          </cell>
          <cell r="C173">
            <v>99</v>
          </cell>
          <cell r="D173">
            <v>2000</v>
          </cell>
          <cell r="E173">
            <v>2400</v>
          </cell>
        </row>
        <row r="174">
          <cell r="B174" t="str">
            <v>ВСС</v>
          </cell>
          <cell r="C174">
            <v>99</v>
          </cell>
          <cell r="D174">
            <v>2000</v>
          </cell>
          <cell r="E174">
            <v>2400</v>
          </cell>
        </row>
        <row r="175">
          <cell r="B175" t="str">
            <v>Электронный нос</v>
          </cell>
          <cell r="C175">
            <v>100</v>
          </cell>
          <cell r="D175">
            <v>12000</v>
          </cell>
          <cell r="E175">
            <v>14400</v>
          </cell>
        </row>
        <row r="176">
          <cell r="B176" t="str">
            <v>Массовая доля яичных продуктов</v>
          </cell>
          <cell r="C176">
            <v>101</v>
          </cell>
          <cell r="D176">
            <v>700</v>
          </cell>
          <cell r="E176">
            <v>840</v>
          </cell>
        </row>
        <row r="177">
          <cell r="B177" t="str">
            <v>Азот летучих оснований</v>
          </cell>
          <cell r="C177">
            <v>102</v>
          </cell>
          <cell r="D177">
            <v>1750</v>
          </cell>
          <cell r="E177">
            <v>2100</v>
          </cell>
        </row>
        <row r="178">
          <cell r="B178" t="str">
            <v>Молочный жир</v>
          </cell>
          <cell r="C178">
            <v>103</v>
          </cell>
          <cell r="D178">
            <v>6600</v>
          </cell>
          <cell r="E178">
            <v>7920</v>
          </cell>
        </row>
        <row r="179">
          <cell r="B179" t="str">
            <v>Углеводный состав</v>
          </cell>
          <cell r="C179">
            <v>104</v>
          </cell>
          <cell r="D179">
            <v>6000</v>
          </cell>
          <cell r="E179">
            <v>7200</v>
          </cell>
        </row>
        <row r="180">
          <cell r="B180" t="str">
            <v>Неомыляемые вещества</v>
          </cell>
          <cell r="C180">
            <v>105</v>
          </cell>
          <cell r="D180">
            <v>1250</v>
          </cell>
          <cell r="E180">
            <v>1500</v>
          </cell>
        </row>
        <row r="181">
          <cell r="B181" t="str">
            <v>Группа чистоты</v>
          </cell>
          <cell r="C181">
            <v>106</v>
          </cell>
          <cell r="D181">
            <v>1020</v>
          </cell>
          <cell r="E181">
            <v>1224</v>
          </cell>
        </row>
        <row r="182">
          <cell r="B182" t="str">
            <v>Жесткость</v>
          </cell>
          <cell r="C182">
            <v>107</v>
          </cell>
          <cell r="D182">
            <v>1100</v>
          </cell>
          <cell r="E182">
            <v>1320</v>
          </cell>
        </row>
        <row r="183">
          <cell r="B183" t="str">
            <v>Щелочность</v>
          </cell>
          <cell r="C183">
            <v>108</v>
          </cell>
          <cell r="D183">
            <v>1100</v>
          </cell>
          <cell r="E183">
            <v>1320</v>
          </cell>
        </row>
        <row r="184">
          <cell r="B184" t="str">
            <v>Окисляемость</v>
          </cell>
          <cell r="C184">
            <v>109</v>
          </cell>
          <cell r="D184">
            <v>1500</v>
          </cell>
          <cell r="E184">
            <v>1800</v>
          </cell>
        </row>
        <row r="185">
          <cell r="B185" t="str">
            <v>плавления</v>
          </cell>
          <cell r="C185">
            <v>110</v>
          </cell>
          <cell r="D185">
            <v>850</v>
          </cell>
          <cell r="E185">
            <v>1020</v>
          </cell>
        </row>
        <row r="186">
          <cell r="B186" t="str">
            <v>Степень термического окисления</v>
          </cell>
          <cell r="C186">
            <v>111</v>
          </cell>
          <cell r="D186">
            <v>950</v>
          </cell>
          <cell r="E186">
            <v>1140</v>
          </cell>
        </row>
        <row r="187">
          <cell r="B187" t="str">
            <v>Водорастворимые экстрактивные вещества</v>
          </cell>
          <cell r="C187">
            <v>112</v>
          </cell>
          <cell r="D187">
            <v>1550</v>
          </cell>
          <cell r="E187">
            <v>1860</v>
          </cell>
        </row>
        <row r="188">
          <cell r="B188" t="str">
            <v>Фосфатаза</v>
          </cell>
          <cell r="C188">
            <v>113</v>
          </cell>
          <cell r="D188">
            <v>1500</v>
          </cell>
          <cell r="E188">
            <v>1800</v>
          </cell>
        </row>
        <row r="189">
          <cell r="B189" t="str">
            <v>пероксидаза</v>
          </cell>
          <cell r="C189">
            <v>113</v>
          </cell>
          <cell r="D189">
            <v>1500</v>
          </cell>
          <cell r="E189">
            <v>1800</v>
          </cell>
        </row>
        <row r="190">
          <cell r="B190" t="str">
            <v>Стойкость эмульсии</v>
          </cell>
          <cell r="C190">
            <v>114</v>
          </cell>
          <cell r="D190">
            <v>1200</v>
          </cell>
          <cell r="E190">
            <v>1440</v>
          </cell>
        </row>
        <row r="191">
          <cell r="B191" t="str">
            <v>Плотность</v>
          </cell>
          <cell r="C191">
            <v>115</v>
          </cell>
          <cell r="D191">
            <v>850</v>
          </cell>
          <cell r="E191">
            <v>1020</v>
          </cell>
        </row>
        <row r="192">
          <cell r="B192" t="str">
            <v>Лактоза</v>
          </cell>
          <cell r="C192">
            <v>116.1</v>
          </cell>
          <cell r="D192">
            <v>2200</v>
          </cell>
          <cell r="E192">
            <v>2640</v>
          </cell>
        </row>
        <row r="193">
          <cell r="B193" t="str">
            <v>Глюкоза</v>
          </cell>
          <cell r="C193">
            <v>116.2</v>
          </cell>
          <cell r="D193">
            <v>2200</v>
          </cell>
          <cell r="E193">
            <v>2640</v>
          </cell>
        </row>
        <row r="194">
          <cell r="B194" t="str">
            <v>фруктоза</v>
          </cell>
          <cell r="C194">
            <v>116.3</v>
          </cell>
          <cell r="D194">
            <v>2200</v>
          </cell>
          <cell r="E194">
            <v>2640</v>
          </cell>
        </row>
        <row r="195">
          <cell r="B195" t="str">
            <v>сахароза</v>
          </cell>
          <cell r="C195">
            <v>116.4</v>
          </cell>
          <cell r="D195">
            <v>2200</v>
          </cell>
          <cell r="E195">
            <v>2640</v>
          </cell>
        </row>
        <row r="196">
          <cell r="B196" t="str">
            <v>Нерастворимые примеси</v>
          </cell>
          <cell r="C196">
            <v>117</v>
          </cell>
          <cell r="D196">
            <v>1250</v>
          </cell>
          <cell r="E196">
            <v>1500</v>
          </cell>
        </row>
        <row r="197">
          <cell r="B197" t="str">
            <v xml:space="preserve">Точка дымления </v>
          </cell>
          <cell r="C197">
            <v>118</v>
          </cell>
          <cell r="D197">
            <v>2250</v>
          </cell>
          <cell r="E197">
            <v>2700</v>
          </cell>
        </row>
        <row r="198">
          <cell r="B198" t="str">
            <v>Водорастворимые и щелочерастворимые белки</v>
          </cell>
          <cell r="C198">
            <v>119</v>
          </cell>
          <cell r="D198">
            <v>2600</v>
          </cell>
          <cell r="E198">
            <v>3120</v>
          </cell>
        </row>
        <row r="199">
          <cell r="B199" t="str">
            <v>Массовая доля мыла в масле</v>
          </cell>
          <cell r="C199">
            <v>120</v>
          </cell>
          <cell r="D199">
            <v>1000</v>
          </cell>
          <cell r="E199">
            <v>1200</v>
          </cell>
        </row>
        <row r="200">
          <cell r="B200" t="str">
            <v>Активность воды в мясе и мясных продуктах</v>
          </cell>
          <cell r="C200">
            <v>121</v>
          </cell>
          <cell r="D200">
            <v>3500</v>
          </cell>
          <cell r="E200">
            <v>4200</v>
          </cell>
        </row>
        <row r="201">
          <cell r="B201" t="str">
            <v>Пористость</v>
          </cell>
          <cell r="C201">
            <v>122</v>
          </cell>
          <cell r="D201">
            <v>850</v>
          </cell>
          <cell r="E201">
            <v>1020</v>
          </cell>
        </row>
        <row r="202">
          <cell r="B202" t="str">
            <v>Массовая доля сухого обезжиренного остатка молока (в кондитерской продукции)</v>
          </cell>
          <cell r="C202">
            <v>123</v>
          </cell>
          <cell r="D202">
            <v>1200</v>
          </cell>
          <cell r="E202">
            <v>1440</v>
          </cell>
        </row>
        <row r="203">
          <cell r="B203" t="str">
            <v>Массовая доля сухого обезжиренного остатка молока</v>
          </cell>
          <cell r="C203">
            <v>123</v>
          </cell>
          <cell r="D203">
            <v>1450</v>
          </cell>
        </row>
        <row r="204">
          <cell r="B204" t="str">
            <v>Диоксид серы</v>
          </cell>
          <cell r="C204">
            <v>124</v>
          </cell>
          <cell r="D204">
            <v>4450</v>
          </cell>
          <cell r="E204">
            <v>5340</v>
          </cell>
        </row>
        <row r="205">
          <cell r="B205" t="str">
            <v>ИССЛЕДОВАНИЕ ВОДЫ ДЛЯ ЛАБОРАТОРНОГО АНАЛИЗА НА СООТВЕТСТВИЕ ГОСТ Р 52501-2005:</v>
          </cell>
        </row>
        <row r="206">
          <cell r="B206" t="str">
            <v>Удельная электрическая проводимость при температуре 25°С</v>
          </cell>
          <cell r="C206">
            <v>125</v>
          </cell>
          <cell r="D206">
            <v>850</v>
          </cell>
          <cell r="E206">
            <v>1020</v>
          </cell>
        </row>
        <row r="207">
          <cell r="B207" t="str">
            <v>Массовая концентрация веществ восстанавливающих KMnO4(O)</v>
          </cell>
          <cell r="C207">
            <v>126</v>
          </cell>
          <cell r="D207">
            <v>1200</v>
          </cell>
          <cell r="E207">
            <v>1440</v>
          </cell>
        </row>
        <row r="208">
          <cell r="B208" t="str">
            <v xml:space="preserve">Оптическая плотность </v>
          </cell>
          <cell r="C208">
            <v>127</v>
          </cell>
          <cell r="D208">
            <v>650</v>
          </cell>
          <cell r="E208">
            <v>780</v>
          </cell>
        </row>
        <row r="209">
          <cell r="B209" t="str">
            <v>Массовая доля остатка после выпаривания при температуре 110°С</v>
          </cell>
          <cell r="C209">
            <v>128</v>
          </cell>
          <cell r="D209">
            <v>1050</v>
          </cell>
          <cell r="E209">
            <v>1260</v>
          </cell>
        </row>
        <row r="210">
          <cell r="B210" t="str">
            <v>Массовая концентрация оксида кремния (IV) (SiO4)</v>
          </cell>
          <cell r="C210">
            <v>129</v>
          </cell>
          <cell r="D210">
            <v>1200</v>
          </cell>
          <cell r="E210">
            <v>1440</v>
          </cell>
        </row>
        <row r="211">
          <cell r="B211" t="str">
            <v>Качественный анализ ГМО. Метод ПЦР:</v>
          </cell>
          <cell r="C211">
            <v>130</v>
          </cell>
          <cell r="E211">
            <v>0</v>
          </cell>
        </row>
        <row r="212">
          <cell r="B212" t="str">
            <v>ГМО</v>
          </cell>
          <cell r="C212">
            <v>130.1</v>
          </cell>
          <cell r="D212">
            <v>6900</v>
          </cell>
          <cell r="E212">
            <v>8280</v>
          </cell>
        </row>
        <row r="213">
          <cell r="B213" t="str">
            <v>ДНК сои</v>
          </cell>
          <cell r="C213">
            <v>130.19999999999999</v>
          </cell>
          <cell r="D213">
            <v>6900</v>
          </cell>
          <cell r="E213">
            <v>8280</v>
          </cell>
        </row>
        <row r="214">
          <cell r="B214" t="str">
            <v>ДНК кукурузы</v>
          </cell>
          <cell r="C214">
            <v>130.30000000000001</v>
          </cell>
          <cell r="D214">
            <v>6900</v>
          </cell>
          <cell r="E214">
            <v>8280</v>
          </cell>
        </row>
        <row r="215">
          <cell r="B215" t="str">
            <v>ДНК других видов растений (за 1 таксон)</v>
          </cell>
          <cell r="C215">
            <v>130.4</v>
          </cell>
          <cell r="D215">
            <v>4000</v>
          </cell>
          <cell r="E215">
            <v>4800</v>
          </cell>
        </row>
        <row r="216">
          <cell r="B216" t="str">
            <v>Идентификация линий ГМО (или ГМ-конструкции), за каждую линий (ГМ-конструкцию)</v>
          </cell>
          <cell r="C216">
            <v>130.5</v>
          </cell>
          <cell r="D216">
            <v>4000</v>
          </cell>
          <cell r="E216">
            <v>4800</v>
          </cell>
        </row>
        <row r="217">
          <cell r="B217" t="str">
            <v>Стартовые культуры</v>
          </cell>
          <cell r="C217">
            <v>130.6</v>
          </cell>
          <cell r="D217">
            <v>4000</v>
          </cell>
          <cell r="E217">
            <v>4800</v>
          </cell>
        </row>
        <row r="218">
          <cell r="B218" t="str">
            <v>Количественный анализ. Метод ПЦР:</v>
          </cell>
        </row>
        <row r="219">
          <cell r="B219" t="str">
            <v>соя линии 40-3-2</v>
          </cell>
          <cell r="C219">
            <v>130.6</v>
          </cell>
          <cell r="D219">
            <v>6900</v>
          </cell>
          <cell r="E219">
            <v>8280</v>
          </cell>
        </row>
        <row r="220">
          <cell r="B220" t="str">
            <v>другие линии</v>
          </cell>
          <cell r="C220">
            <v>130.69999999999999</v>
          </cell>
          <cell r="D220">
            <v>6900</v>
          </cell>
          <cell r="E220">
            <v>8280</v>
          </cell>
        </row>
        <row r="221">
          <cell r="B221" t="str">
            <v>Аллергены</v>
          </cell>
          <cell r="C221">
            <v>131</v>
          </cell>
          <cell r="D221">
            <v>7000</v>
          </cell>
          <cell r="E221">
            <v>8400</v>
          </cell>
        </row>
        <row r="222">
          <cell r="B222" t="str">
            <v>Аллергены от 3</v>
          </cell>
          <cell r="C222">
            <v>131</v>
          </cell>
          <cell r="D222">
            <v>6500</v>
          </cell>
          <cell r="E222">
            <v>7800</v>
          </cell>
        </row>
        <row r="223">
          <cell r="B223" t="str">
            <v>Аллерген сои</v>
          </cell>
          <cell r="C223">
            <v>131.1</v>
          </cell>
        </row>
        <row r="224">
          <cell r="B224" t="str">
            <v>ДНК сельдерея</v>
          </cell>
          <cell r="C224">
            <v>131.19999999999999</v>
          </cell>
          <cell r="D224">
            <v>7000</v>
          </cell>
          <cell r="E224">
            <v>8400</v>
          </cell>
        </row>
        <row r="225">
          <cell r="B225" t="str">
            <v>ДНК арахиса</v>
          </cell>
          <cell r="C225">
            <v>131.30000000000001</v>
          </cell>
          <cell r="D225">
            <v>7000</v>
          </cell>
          <cell r="E225">
            <v>8400</v>
          </cell>
        </row>
        <row r="226">
          <cell r="B226" t="str">
            <v>Глютен</v>
          </cell>
          <cell r="C226">
            <v>131.4</v>
          </cell>
          <cell r="D226">
            <v>7000</v>
          </cell>
          <cell r="E226">
            <v>8400</v>
          </cell>
        </row>
        <row r="227">
          <cell r="B227" t="str">
            <v>ДНК горчицы</v>
          </cell>
          <cell r="C227">
            <v>131.5</v>
          </cell>
          <cell r="D227">
            <v>7000</v>
          </cell>
          <cell r="E227">
            <v>8400</v>
          </cell>
        </row>
        <row r="228">
          <cell r="B228" t="str">
            <v>ДНК Рапса</v>
          </cell>
          <cell r="C228">
            <v>131.6</v>
          </cell>
          <cell r="D228">
            <v>7000</v>
          </cell>
          <cell r="E228">
            <v>8400</v>
          </cell>
        </row>
        <row r="229">
          <cell r="B229" t="str">
            <v>Днк клубник</v>
          </cell>
          <cell r="C229">
            <v>131.69999999999999</v>
          </cell>
          <cell r="D229">
            <v>7000</v>
          </cell>
          <cell r="E229">
            <v>8400</v>
          </cell>
        </row>
        <row r="230">
          <cell r="B230" t="str">
            <v>днк подсолнечника</v>
          </cell>
          <cell r="C230">
            <v>131.80000000000001</v>
          </cell>
          <cell r="D230">
            <v>7000</v>
          </cell>
          <cell r="E230">
            <v>8400</v>
          </cell>
        </row>
        <row r="231">
          <cell r="B231" t="str">
            <v>ДНК жвачных</v>
          </cell>
          <cell r="C231">
            <v>131.9</v>
          </cell>
          <cell r="D231">
            <v>7000</v>
          </cell>
          <cell r="E231">
            <v>8400</v>
          </cell>
        </row>
        <row r="232">
          <cell r="B232" t="str">
            <v>ДНК растений</v>
          </cell>
          <cell r="C232">
            <v>132</v>
          </cell>
          <cell r="D232">
            <v>7000</v>
          </cell>
          <cell r="E232">
            <v>8400</v>
          </cell>
        </row>
        <row r="233">
          <cell r="B233" t="str">
            <v>Примеси мягкой пшеницы</v>
          </cell>
          <cell r="C233">
            <v>132.1</v>
          </cell>
          <cell r="D233">
            <v>7000</v>
          </cell>
          <cell r="E233">
            <v>8400</v>
          </cell>
        </row>
        <row r="234">
          <cell r="B234" t="str">
            <v>Видовая идентификация сырьевого состава. Определение ДНК. Качественный метод. ПЦР:</v>
          </cell>
        </row>
        <row r="235">
          <cell r="B235" t="str">
            <v>Cельскохозяйственные животные</v>
          </cell>
        </row>
        <row r="236">
          <cell r="B236" t="str">
            <v>ДНК</v>
          </cell>
          <cell r="C236">
            <v>133</v>
          </cell>
          <cell r="D236">
            <v>7000</v>
          </cell>
          <cell r="E236">
            <v>8400</v>
          </cell>
        </row>
        <row r="237">
          <cell r="B237" t="str">
            <v>ДНК крс</v>
          </cell>
          <cell r="C237">
            <v>133.1</v>
          </cell>
          <cell r="D237">
            <v>7000</v>
          </cell>
          <cell r="E237">
            <v>8400</v>
          </cell>
        </row>
        <row r="238">
          <cell r="B238" t="str">
            <v>днк свиньи</v>
          </cell>
          <cell r="C238">
            <v>133.19999999999999</v>
          </cell>
          <cell r="D238">
            <v>7000</v>
          </cell>
          <cell r="E238">
            <v>8400</v>
          </cell>
        </row>
        <row r="239">
          <cell r="B239" t="str">
            <v>днк лошади</v>
          </cell>
          <cell r="C239">
            <v>133.30000000000001</v>
          </cell>
          <cell r="D239">
            <v>7000</v>
          </cell>
          <cell r="E239">
            <v>8400</v>
          </cell>
        </row>
        <row r="240">
          <cell r="B240" t="str">
            <v>днк барана</v>
          </cell>
          <cell r="C240">
            <v>133.4</v>
          </cell>
          <cell r="D240">
            <v>7000</v>
          </cell>
          <cell r="E240">
            <v>8400</v>
          </cell>
        </row>
        <row r="241">
          <cell r="B241" t="str">
            <v>днк козы</v>
          </cell>
          <cell r="C241">
            <v>133.5</v>
          </cell>
          <cell r="D241">
            <v>7000</v>
          </cell>
          <cell r="E241">
            <v>8400</v>
          </cell>
        </row>
        <row r="242">
          <cell r="B242" t="str">
            <v>днк буйвола</v>
          </cell>
          <cell r="C242">
            <v>133.6</v>
          </cell>
          <cell r="D242">
            <v>7000</v>
          </cell>
          <cell r="E242">
            <v>8400</v>
          </cell>
        </row>
        <row r="243">
          <cell r="B243" t="str">
            <v>днк кролика</v>
          </cell>
          <cell r="C243">
            <v>133.69999999999999</v>
          </cell>
          <cell r="D243">
            <v>7000</v>
          </cell>
          <cell r="E243">
            <v>8400</v>
          </cell>
        </row>
        <row r="244">
          <cell r="B244" t="str">
            <v>днк северного оленя</v>
          </cell>
          <cell r="C244">
            <v>133.80000000000001</v>
          </cell>
          <cell r="D244">
            <v>7000</v>
          </cell>
          <cell r="E244">
            <v>8400</v>
          </cell>
        </row>
        <row r="245">
          <cell r="B245" t="str">
            <v>днк жвачных</v>
          </cell>
          <cell r="C245">
            <v>133.9</v>
          </cell>
          <cell r="D245">
            <v>7000</v>
          </cell>
          <cell r="E245">
            <v>8400</v>
          </cell>
        </row>
        <row r="246">
          <cell r="B246" t="str">
            <v>Сельскохозяйственная птица:</v>
          </cell>
        </row>
        <row r="247">
          <cell r="B247" t="str">
            <v>днк курицы</v>
          </cell>
          <cell r="C247">
            <v>133.1</v>
          </cell>
          <cell r="D247">
            <v>7000</v>
          </cell>
          <cell r="E247">
            <v>8400</v>
          </cell>
        </row>
        <row r="248">
          <cell r="B248" t="str">
            <v>днк индейки</v>
          </cell>
          <cell r="C248">
            <v>133.11000000000001</v>
          </cell>
          <cell r="D248">
            <v>7000</v>
          </cell>
          <cell r="E248">
            <v>8400</v>
          </cell>
        </row>
        <row r="249">
          <cell r="B249" t="str">
            <v>днк птицы</v>
          </cell>
          <cell r="C249">
            <v>133.12</v>
          </cell>
          <cell r="D249">
            <v>7000</v>
          </cell>
          <cell r="E249">
            <v>8400</v>
          </cell>
        </row>
        <row r="250">
          <cell r="B250" t="str">
            <v>днк утки</v>
          </cell>
          <cell r="C250">
            <v>133.13</v>
          </cell>
          <cell r="D250">
            <v>7000</v>
          </cell>
          <cell r="E250">
            <v>8400</v>
          </cell>
        </row>
        <row r="251">
          <cell r="B251" t="str">
            <v>днк гуся</v>
          </cell>
          <cell r="C251">
            <v>133.13999999999999</v>
          </cell>
          <cell r="D251">
            <v>7000</v>
          </cell>
          <cell r="E251">
            <v>8400</v>
          </cell>
        </row>
        <row r="252">
          <cell r="B252" t="str">
            <v>Промысловая рыба:</v>
          </cell>
        </row>
        <row r="253">
          <cell r="B253" t="str">
            <v>ДНК рыбы</v>
          </cell>
          <cell r="C253">
            <v>134</v>
          </cell>
          <cell r="D253">
            <v>5700</v>
          </cell>
          <cell r="E253">
            <v>6840</v>
          </cell>
        </row>
        <row r="254">
          <cell r="B254" t="str">
            <v>ДНК форели</v>
          </cell>
          <cell r="C254">
            <v>134.1</v>
          </cell>
          <cell r="D254">
            <v>5700</v>
          </cell>
          <cell r="E254">
            <v>6840</v>
          </cell>
        </row>
        <row r="255">
          <cell r="B255" t="str">
            <v>ДНК кижуча</v>
          </cell>
          <cell r="C255">
            <v>134.19999999999999</v>
          </cell>
          <cell r="D255">
            <v>5700</v>
          </cell>
          <cell r="E255">
            <v>6840</v>
          </cell>
        </row>
        <row r="256">
          <cell r="B256" t="str">
            <v>ДНК минтая</v>
          </cell>
          <cell r="C256">
            <v>134.30000000000001</v>
          </cell>
          <cell r="D256">
            <v>5700</v>
          </cell>
          <cell r="E256">
            <v>6840</v>
          </cell>
        </row>
        <row r="257">
          <cell r="B257" t="str">
            <v>ДНК пикши</v>
          </cell>
          <cell r="C257">
            <v>134.4</v>
          </cell>
          <cell r="D257">
            <v>5700</v>
          </cell>
          <cell r="E257">
            <v>6840</v>
          </cell>
        </row>
        <row r="258">
          <cell r="B258" t="str">
            <v>ДНК семги</v>
          </cell>
          <cell r="C258">
            <v>134.5</v>
          </cell>
          <cell r="D258">
            <v>5700</v>
          </cell>
          <cell r="E258">
            <v>6840</v>
          </cell>
        </row>
        <row r="259">
          <cell r="B259" t="str">
            <v>ДНК трески атлантической</v>
          </cell>
          <cell r="C259">
            <v>134.6</v>
          </cell>
          <cell r="D259">
            <v>5700</v>
          </cell>
          <cell r="E259">
            <v>6840</v>
          </cell>
        </row>
        <row r="260">
          <cell r="B260" t="str">
            <v>Скрининговая оценка лососевых</v>
          </cell>
          <cell r="C260">
            <v>134.69999999999999</v>
          </cell>
          <cell r="D260">
            <v>5700</v>
          </cell>
          <cell r="E260">
            <v>6840</v>
          </cell>
        </row>
        <row r="261">
          <cell r="B261" t="str">
            <v>ДНК колич</v>
          </cell>
          <cell r="C261">
            <v>135.1</v>
          </cell>
          <cell r="D261">
            <v>3700</v>
          </cell>
          <cell r="E261">
            <v>4440</v>
          </cell>
        </row>
        <row r="262">
          <cell r="B262" t="str">
            <v>массовая доля мясного ингредиента кур</v>
          </cell>
          <cell r="C262">
            <v>135.19999999999999</v>
          </cell>
          <cell r="D262">
            <v>7700</v>
          </cell>
          <cell r="E262">
            <v>9240</v>
          </cell>
        </row>
        <row r="263">
          <cell r="B263" t="str">
            <v>Обоснование сроков годности продукции (подтверждение, пролонгация и обоснование сроков годности, обоснование после вскрытия упаковки)</v>
          </cell>
          <cell r="C263">
            <v>136</v>
          </cell>
        </row>
        <row r="264">
          <cell r="B264" t="str">
            <v>Разработка программы исследования</v>
          </cell>
          <cell r="C264">
            <v>137</v>
          </cell>
          <cell r="D264">
            <v>25000</v>
          </cell>
          <cell r="E264">
            <v>30000</v>
          </cell>
        </row>
        <row r="265">
          <cell r="B265" t="str">
            <v>Заключение по результатам</v>
          </cell>
          <cell r="C265">
            <v>138</v>
          </cell>
          <cell r="D265">
            <v>12000</v>
          </cell>
          <cell r="E265">
            <v>14400</v>
          </cell>
        </row>
        <row r="266">
          <cell r="B266" t="str">
            <v>Стоимость работы оператора (за 1 протокол)</v>
          </cell>
          <cell r="C266">
            <v>139</v>
          </cell>
          <cell r="D266">
            <v>2500</v>
          </cell>
          <cell r="E266">
            <v>3000</v>
          </cell>
        </row>
        <row r="267">
          <cell r="B267" t="str">
            <v>Установление причин порчи микроб</v>
          </cell>
          <cell r="C267">
            <v>140.1</v>
          </cell>
          <cell r="D267">
            <v>40000</v>
          </cell>
          <cell r="E267">
            <v>48000</v>
          </cell>
        </row>
        <row r="268">
          <cell r="B268" t="str">
            <v>Установление причин порчи хим</v>
          </cell>
          <cell r="C268">
            <v>140.19999999999999</v>
          </cell>
          <cell r="D268">
            <v>23000</v>
          </cell>
          <cell r="E268">
            <v>27600</v>
          </cell>
        </row>
        <row r="269">
          <cell r="B269" t="str">
            <v>Идентификация выделенных штаммов (1 штамм)</v>
          </cell>
          <cell r="C269">
            <v>140.30000000000001</v>
          </cell>
          <cell r="D269">
            <v>2800</v>
          </cell>
          <cell r="E269">
            <v>3360</v>
          </cell>
        </row>
        <row r="270">
          <cell r="B270" t="str">
            <v>Идентификация белого налета</v>
          </cell>
          <cell r="C270">
            <v>141.1</v>
          </cell>
          <cell r="D270">
            <v>13000</v>
          </cell>
          <cell r="E270">
            <v>15600</v>
          </cell>
        </row>
        <row r="271">
          <cell r="B271" t="str">
            <v>Идентификация отека</v>
          </cell>
          <cell r="C271">
            <v>141.19999999999999</v>
          </cell>
          <cell r="D271">
            <v>33000</v>
          </cell>
          <cell r="E271">
            <v>39600</v>
          </cell>
        </row>
        <row r="272">
          <cell r="B272" t="str">
            <v>Идентификация нарушения структуры мясных изделий (нарушение процесса созревания-для с/к и с/в колбасных изделий)</v>
          </cell>
          <cell r="C272">
            <v>141.30000000000001</v>
          </cell>
          <cell r="D272">
            <v>10000</v>
          </cell>
          <cell r="E272">
            <v>12000</v>
          </cell>
        </row>
        <row r="273">
          <cell r="B273" t="str">
            <v>Идентификация изменения вкусо-ароматических характеристик продукта</v>
          </cell>
          <cell r="C273">
            <v>141.4</v>
          </cell>
          <cell r="D273">
            <v>30000</v>
          </cell>
          <cell r="E273">
            <v>36000</v>
          </cell>
        </row>
        <row r="274">
          <cell r="B274" t="str">
            <v>Мясная продукция. Определение физико-химических показателей в соответствии с НД, органолептическое исследование, гистологическое исследование, ПЦР-диагностика</v>
          </cell>
          <cell r="C274">
            <v>142</v>
          </cell>
          <cell r="D274">
            <v>43000</v>
          </cell>
          <cell r="E274">
            <v>51600</v>
          </cell>
        </row>
        <row r="275">
          <cell r="B275" t="str">
            <v>Молочная продукция. Определение физико-химических показателей в соответствии с НД, органолептическое исследование, определение жирнокислотного состава и фитостеринов</v>
          </cell>
          <cell r="C275">
            <v>143</v>
          </cell>
          <cell r="D275">
            <v>50000</v>
          </cell>
          <cell r="E275">
            <v>60000</v>
          </cell>
        </row>
        <row r="276">
          <cell r="B276" t="str">
            <v>Технологическая примесь</v>
          </cell>
          <cell r="C276">
            <v>144</v>
          </cell>
          <cell r="D276">
            <v>16000</v>
          </cell>
          <cell r="E276">
            <v>19200</v>
          </cell>
        </row>
        <row r="277">
          <cell r="B277" t="str">
            <v>Подмена сырья</v>
          </cell>
          <cell r="C277">
            <v>145</v>
          </cell>
          <cell r="D277">
            <v>18000</v>
          </cell>
          <cell r="E277">
            <v>21600</v>
          </cell>
        </row>
        <row r="278">
          <cell r="B278" t="str">
            <v>отбор</v>
          </cell>
          <cell r="C278">
            <v>147.1</v>
          </cell>
          <cell r="D278">
            <v>15000</v>
          </cell>
          <cell r="E278">
            <v>18000</v>
          </cell>
        </row>
        <row r="279">
          <cell r="B279" t="str">
            <v>Консультационное сопровождение (стоимость указана за месячное обслуживание)</v>
          </cell>
          <cell r="C279">
            <v>148</v>
          </cell>
          <cell r="D279">
            <v>55000</v>
          </cell>
          <cell r="E279">
            <v>66000</v>
          </cell>
        </row>
        <row r="280">
          <cell r="B280" t="str">
            <v>Подготовка писем и заключений по запросу Заказчика</v>
          </cell>
          <cell r="C280">
            <v>149</v>
          </cell>
          <cell r="D280">
            <v>5000</v>
          </cell>
          <cell r="E280">
            <v>6000</v>
          </cell>
        </row>
        <row r="281">
          <cell r="B281" t="str">
            <v>Подготовка заключений с привлечением специалистов Центра</v>
          </cell>
          <cell r="C281">
            <v>150</v>
          </cell>
          <cell r="D281">
            <v>80000</v>
          </cell>
          <cell r="E281">
            <v>96000</v>
          </cell>
        </row>
        <row r="282">
          <cell r="B282" t="str">
            <v>Сопровождение аудита специалистами НИИЦ</v>
          </cell>
          <cell r="C282">
            <v>151</v>
          </cell>
        </row>
        <row r="283">
          <cell r="B283" t="str">
            <v xml:space="preserve">Помощь в подготовке и сопровождении арбитражных разбирательств в рамках компетенции специалистов НИИЦ </v>
          </cell>
          <cell r="C283">
            <v>152</v>
          </cell>
          <cell r="D283">
            <v>80000</v>
          </cell>
        </row>
        <row r="284">
          <cell r="B284" t="str">
            <v>Мнение</v>
          </cell>
          <cell r="C284">
            <v>157</v>
          </cell>
          <cell r="D284">
            <v>10000</v>
          </cell>
          <cell r="E284">
            <v>12000</v>
          </cell>
        </row>
        <row r="285">
          <cell r="B285" t="str">
            <v>Стоимость работы оператора за 1 заключение по мнению и толкованию (при оценке метрологической прослеживаемости, расчете неопределенности для оценки соответствия требованиям/нормам заказчика)</v>
          </cell>
          <cell r="C285">
            <v>155</v>
          </cell>
          <cell r="E285">
            <v>0</v>
          </cell>
        </row>
        <row r="286">
          <cell r="B286" t="str">
            <v>1 страница</v>
          </cell>
          <cell r="C286">
            <v>158</v>
          </cell>
          <cell r="D286">
            <v>800</v>
          </cell>
          <cell r="E286">
            <v>960</v>
          </cell>
        </row>
        <row r="287">
          <cell r="B287" t="str">
            <v>каждая последующая страница</v>
          </cell>
          <cell r="C287">
            <v>158</v>
          </cell>
          <cell r="D287">
            <v>250</v>
          </cell>
          <cell r="E287">
            <v>300</v>
          </cell>
        </row>
        <row r="288">
          <cell r="B288" t="str">
            <v>Стоимость работы оператора</v>
          </cell>
          <cell r="C288">
            <v>159</v>
          </cell>
          <cell r="D288">
            <v>750</v>
          </cell>
          <cell r="E288">
            <v>900</v>
          </cell>
        </row>
        <row r="289">
          <cell r="B289" t="str">
            <v>Отчет по НИР</v>
          </cell>
          <cell r="C289">
            <v>160</v>
          </cell>
          <cell r="D289">
            <v>150000</v>
          </cell>
          <cell r="E289">
            <v>180000</v>
          </cell>
        </row>
        <row r="290">
          <cell r="B290" t="str">
            <v>Оформление заявки на проведение испытаний</v>
          </cell>
          <cell r="C290">
            <v>161</v>
          </cell>
          <cell r="D290">
            <v>2000</v>
          </cell>
          <cell r="E290">
            <v>2400</v>
          </cell>
        </row>
        <row r="291">
          <cell r="B291" t="str">
            <v>Перевод</v>
          </cell>
          <cell r="C291">
            <v>162</v>
          </cell>
          <cell r="D291">
            <v>2000</v>
          </cell>
          <cell r="E291">
            <v>2400</v>
          </cell>
        </row>
        <row r="292">
          <cell r="B292" t="str">
            <v>Чашки</v>
          </cell>
          <cell r="C292">
            <v>163</v>
          </cell>
          <cell r="D292">
            <v>200</v>
          </cell>
          <cell r="E292">
            <v>240</v>
          </cell>
        </row>
        <row r="293">
          <cell r="B293" t="str">
            <v>Постановка метода</v>
          </cell>
          <cell r="C293">
            <v>164</v>
          </cell>
          <cell r="E293">
            <v>0</v>
          </cell>
        </row>
        <row r="294">
          <cell r="C294">
            <v>165</v>
          </cell>
          <cell r="E294">
            <v>0</v>
          </cell>
        </row>
        <row r="295">
          <cell r="B295" t="str">
            <v>Бетаин</v>
          </cell>
          <cell r="D295">
            <v>8000</v>
          </cell>
          <cell r="E295">
            <v>9600</v>
          </cell>
        </row>
        <row r="296">
          <cell r="B296" t="str">
            <v>Активность воды</v>
          </cell>
          <cell r="D296">
            <v>3500</v>
          </cell>
          <cell r="E296">
            <v>4200</v>
          </cell>
        </row>
        <row r="297">
          <cell r="B297" t="str">
            <v>Трансглютаминаза</v>
          </cell>
          <cell r="D297">
            <v>4600</v>
          </cell>
          <cell r="E297">
            <v>5520</v>
          </cell>
        </row>
        <row r="298">
          <cell r="B298" t="str">
            <v>аминокислотный скор</v>
          </cell>
          <cell r="D298">
            <v>2000</v>
          </cell>
          <cell r="E298">
            <v>2400</v>
          </cell>
        </row>
        <row r="299">
          <cell r="B299" t="str">
            <v>массовая доля мышечной ткани</v>
          </cell>
          <cell r="D299">
            <v>7000</v>
          </cell>
          <cell r="E299">
            <v>8400</v>
          </cell>
        </row>
        <row r="300">
          <cell r="B300" t="str">
            <v>валидация</v>
          </cell>
          <cell r="D300">
            <v>20000</v>
          </cell>
          <cell r="E300">
            <v>24000</v>
          </cell>
        </row>
        <row r="301">
          <cell r="B301" t="str">
            <v>рассчет оксида железа</v>
          </cell>
          <cell r="D301">
            <v>1500</v>
          </cell>
          <cell r="E301">
            <v>1800</v>
          </cell>
        </row>
        <row r="302">
          <cell r="B302" t="str">
            <v>E. Faecium</v>
          </cell>
          <cell r="D302">
            <v>3000</v>
          </cell>
          <cell r="E302">
            <v>3600</v>
          </cell>
        </row>
        <row r="303">
          <cell r="C303">
            <v>166</v>
          </cell>
        </row>
      </sheetData>
      <sheetData sheetId="4">
        <row r="2">
          <cell r="A2" t="str">
            <v xml:space="preserve">OOO «ПОЛИНКА» </v>
          </cell>
          <cell r="B2" t="str">
            <v>OOO «ПОЛИНКА» 
юридический адрес: 115088, Россия ,г. Москва,
вн. тер. города, Муниципальный округ 
Южнопортовый , ул. 2-я Машиностроения , д. 7,
Стр. 1,помещ. VIII, ком.2,3
т. (4912)50-45-56, (495)675-63-97
Р/С   40702810724600001008, г. Москва
К/С   30101810145250000411
БИК 044525411
ИНН 7721691131   КПП  772301001</v>
          </cell>
          <cell r="C2" t="str">
            <v>Договор № 2571-ИЦ/ГМО от 01.09.2023 г.)</v>
          </cell>
          <cell r="D2" t="str">
            <v>Annakurenkova89@icloud.com</v>
          </cell>
        </row>
        <row r="3">
          <cell r="A3" t="str">
            <v>OOO «РНТ»</v>
          </cell>
          <cell r="B3" t="str">
            <v>ООО «РНТ»  (наименование организации)
Юридический адрес:  141032, Московская область, Мытищинский район, д. Беляниново, проезд Про-мышленный, вл.22, стр.1_
т. +7(495) 744-21-44, факс +7(495) 744-21-45
Московский Филиал ПАО РОСБАНК г. Москва
Р/С   40702810787810000624  
К/С   30101810000000000272
БИК  ___044583272_____ 
ИНН _5029179536     КПП  502901001</v>
          </cell>
          <cell r="C3" t="str">
            <v>Договор № 1303-ИЦ/ГМО от 19.10.2015 г. )</v>
          </cell>
          <cell r="D3" t="str">
            <v>Suhareva@tcvympel.ru</v>
          </cell>
        </row>
        <row r="4">
          <cell r="A4" t="str">
            <v>Автономная некоммерческая организация "ААЦ МИНРЕСУРСЭКСПЕРТИЗА"</v>
          </cell>
          <cell r="B4" t="str">
            <v xml:space="preserve">Автономная некоммерческая организация 
«ААЦ МИНРЕСУРСЭКСПЕРТИЗА»
ИНН 7704239937 КПП 770401001                       
105568, Москва, улица Чечулина, д.11, 
корпус 2, помещение 1, комната 4
р/с 40703810838090109192 в Московском       
банке  Сбербанка России ПАО г. Москва                        
К/с 30101810400000000225,                                           
БИК 044525225    </v>
          </cell>
          <cell r="C4" t="str">
            <v>Договор № 2092-ИЦ/ГМО  от 16.10.2020 г.)</v>
          </cell>
        </row>
        <row r="5">
          <cell r="A5" t="str">
            <v>Автономная некоммерческая организация "Российская система качества"</v>
          </cell>
          <cell r="B5" t="str">
            <v xml:space="preserve">Автономная некоммерческая организация «Российская система качества» (Роскачество)
Адрес: 119071, город Москва, улица Орджоникидзе, дом 12
ИНН/КПП: 9705044437/772501001
р/с 03215643000000017301
к/с 40102810545370000003
Получатель: УФК по г. Москве (Роскачество л/с 711В0343001)
ГУ Банка России по ЦФО 
БИК 004525988
</v>
          </cell>
          <cell r="C5" t="str">
            <v>Договор № 2469-ИЦ/ГМО/ЮЛ57-2023/РСК от 27.02.2023 г.)</v>
          </cell>
          <cell r="D5" t="str">
            <v>sinenko@roskachestvo.gov.ru</v>
          </cell>
        </row>
        <row r="6">
          <cell r="A6" t="str">
            <v>Автономная некоммерческая организация «Российский институт потребительских испытаний» (РИПИ)</v>
          </cell>
          <cell r="B6" t="str">
            <v>Автономная некоммерческая организация «Российский институт потребительских испытаний» (РИПИ)
Юридический адрес: Россия, 101000, г. Москва,
ул. Маросейка, д. 3/13, 4 эт., оф. 11
Почтовый адрес: 105264, г. Москва, а/я №2
Тел. +7(910)471-99-90
e-mail:  test@ripi-test.ru
Р/С   40703810338290022595
в ПАО Сбербанк г. Москва
К/С   30101810400000000225
БИК  044525225
ИНН 7701548038
КПП  770101001</v>
          </cell>
          <cell r="C6" t="str">
            <v>Договор № 2560-ИЦ/ГМО от 17.08.2023 г.)</v>
          </cell>
          <cell r="D6" t="str">
            <v>test@ripi-test.ru</v>
          </cell>
        </row>
        <row r="7">
          <cell r="A7" t="str">
            <v>АНО "НАЦИОНАЛЬНЫЙ ИНСТИТУТ ЭКСПЕРТИЗЫ И КОНТРОЛЯ КАЧЕСТВА"</v>
          </cell>
          <cell r="B7" t="str">
            <v xml:space="preserve">АНО «НАЦИОНАЛЬНЫЙ ИНСТИТУТ ЭКСПЕРТИЗЫ И КОНТРОЛЯ КАЧЕСТВА»
125315, г. Москва, Большой Коптевский пр-д, д. 3, 
стр. 1, 
ИНН 7714434983 / КПП 771401001
Тел/факс: +7 (495) 225-09-09
Банковские реквизиты:
Сбербанк России ОАО г. Москвы
р/с 40703810138040005603
к/с 30101810400000000225
БИК 044525225
ОГРН 1127799023120
ОКПО 34152359
ОКАТО 45277553000
ОКВЭД 71.20, 63.11, 71.12.61.
Тел/факс: +7 (495) 225-09-09
</v>
          </cell>
          <cell r="C7" t="str">
            <v>Договор № 1777-ИЦ/ГМО от 14.11.2018 г.)</v>
          </cell>
        </row>
        <row r="8">
          <cell r="A8" t="str">
            <v>АНО "Центр Химических Экспертиз"</v>
          </cell>
          <cell r="B8" t="str">
            <v xml:space="preserve">Автономная Некоммерческая Организация «Центр Химических Экспертиз» 
юридический адрес: 115093, г. Москва, Партий-ный пер., д. 1, корп. 57, стр. 3, офис 26. 
т. 8-495-666-5-666
Р/С 40703810702860000089 в АО "АЛЬФА-БАНК" г. Москва
К/С 30101810200000000593
БИК 044525593
ИНН 9725020699    КПП 772501001
</v>
          </cell>
          <cell r="C8" t="str">
            <v>Договор № 2378-ИЦ/ГМО от 19.08.2022 г.)</v>
          </cell>
        </row>
        <row r="9">
          <cell r="A9" t="str">
            <v>АНО «ЦМСУРА»</v>
          </cell>
          <cell r="B9" t="str">
            <v xml:space="preserve">АНО «ЦМСУРА»
Юридический адрес166700, Ненецкий 
автономный округ, Заполярный район, 
рп. Искателей, 
ул. Губкина, д. 3, корп. Б
т. 8 921 484 725 0
Банк: в ДО «Отделение в г. Нарьян-Мар» 
ПАО «МИнБанк
р/с 407 038 100 003 500 00001 
к/с 30101810300000000600
БИК 044525600
ИНН  2983002439  КПП  298301001
</v>
          </cell>
          <cell r="C9" t="str">
            <v>Договор № 2223-ИЦ/ГМО от 30.06.2021)</v>
          </cell>
        </row>
        <row r="10">
          <cell r="A10" t="str">
            <v>АНО ЭПЦ «Прометей»</v>
          </cell>
          <cell r="B10" t="str">
            <v>Автономная некоммерческая организация Экспертно-Правовой Центр «Прометей»
юридический адрес:  124489, г. Москва, г. Зеленоград, Сосновая аллея, д. 8
фактический адрес: г. Москва, ул. Верхняя Красносельская, д. 17А, стр. 1Б
т. (495) 178-0719
e-mail: elizaveta@epcp.ru, info@epcp.ru
Р/С   40703810902470000004, г. Москва
К/С   30101810200000000593
БИК  044525593
ИНН 7735154169     КПП  773501001</v>
          </cell>
          <cell r="C10" t="str">
            <v>Договор № 2275-ИЦ/ГМО от 15.12.2021 г.)</v>
          </cell>
          <cell r="D10" t="str">
            <v>elizaveta@epcp.ru</v>
          </cell>
        </row>
        <row r="11">
          <cell r="A11" t="str">
            <v>АО "АБИ Продакт"</v>
          </cell>
          <cell r="B11" t="str">
            <v xml:space="preserve">АО «АБИ Продакт»
600009, г. Владимир, ул. П.Осипенко, д.41
(4922)53-99-99
Р/с 40702810010020003064
Отделение №8611 Сбербанка России г.Владимир
К/с 30101810000000000602
ИНН 3328458132
КПП 330250001
БИК 041708602
</v>
          </cell>
          <cell r="C11" t="str">
            <v>Договор № 2348-ИЦ/ГМО от 20.04.2022 г.)</v>
          </cell>
          <cell r="D11" t="str">
            <v>anastasia.vetchininova@abi.ru</v>
          </cell>
          <cell r="F11" t="str">
            <v>Mariya.Volkova@abi.ru</v>
          </cell>
          <cell r="G11" t="str">
            <v>lyubov.mankova@abi.ru</v>
          </cell>
          <cell r="I11" t="str">
            <v>Svetlana.Loginova@abiproduct.ru</v>
          </cell>
        </row>
        <row r="12">
          <cell r="A12" t="str">
            <v>АО "Белгородский молочный комбинат"</v>
          </cell>
          <cell r="B12" t="str">
            <v xml:space="preserve">Акционерное Общество «Белгородский молочный комбинат»  (АО «БМК»)
Юридический адрес: 308032, РФ, 
Белгородская обл., г. Белгород, 
ул. Привольная, д. 5
Тел/ факс (4722) 78-96-97
Р/С   40702810307000100018, 
Белгородское отделение № 8592 
ПАО СБЕРБАНК
К/С 30101810100000000633
БИК 041403633
ИНН 3124011000   КПП 312301001
</v>
          </cell>
          <cell r="C12" t="str">
            <v>Договор № 2015-ИЦ/ГМО от  20.04.2020 г.)</v>
          </cell>
          <cell r="D12" t="str">
            <v>Evgeniya.Grigoreva@ru.lactalis.com</v>
          </cell>
          <cell r="G12" t="str">
            <v>Yuliya.KOTOVA@ru.lactalis.com</v>
          </cell>
          <cell r="I12" t="str">
            <v>Evgeniya.Grigoreva@ru.lactalis.com</v>
          </cell>
        </row>
        <row r="13">
          <cell r="A13" t="str">
            <v>АО "БИОМИР сервис"</v>
          </cell>
          <cell r="B13" t="str">
            <v>АО "БИОМИР сервис"
юридический адрес: 143090 Московская обл.
 г. Краснознаменск, ул. Строителей, 10 кор.1, 
кабинет 80. 
т. +7(495) 111-64-95
Р/С   40702810238000113601
ПАО  СБЕРБАНК, г. Москва
К/С   30101810400000000225
БИК  044525225
ИНН 7720254770
КПП  500601001</v>
          </cell>
          <cell r="C13" t="str">
            <v>Договор № 2268 ИЦ/ГМО от 01.11.2021 г.)</v>
          </cell>
          <cell r="D13" t="str">
            <v>Kolbasa81@yandex.ru</v>
          </cell>
        </row>
        <row r="14">
          <cell r="A14" t="str">
            <v>АО "Верхневолжский кожевенный завод"</v>
          </cell>
          <cell r="B14" t="str">
            <v xml:space="preserve">АО «Верхневолжский кожевенный завод»
172735, Тверская область, г.Осташков, ул.Рабочая, д.60 Ж
Т. +74957837342
Р/С 40702810163000000318 в отделении 3 8607 Сбербанка России г. Тверь
К/с 30101810700000000679
БИК 042809679
ИНН 6913015706
КПП 691301001
</v>
          </cell>
          <cell r="C14" t="str">
            <v>Договор № 1179-ИЦ/ГМО от 30.01.2015 г.)</v>
          </cell>
        </row>
        <row r="15">
          <cell r="A15" t="str">
            <v>АО "Верховский молочно-консервный завод"</v>
          </cell>
          <cell r="B15" t="str">
            <v xml:space="preserve">АО «Верховский молочно-консервный завод»
юридический адрес: 115516, г. Москва, 
ул. Промышленная, д. 11, стр. 8, эт. 4, пом. I, пом. 5
Обособленное подразделение пгт. Верховье: 303720, Орловская обл., пгт. Верховье, ул. Ленина, 1
Обособленное подразделение п. Крёкшино: 108810, 
г. Москва, Марушкинское п., д. Крёкшино, Терминальный проезд, стр. 3
т. +7 (495) 937 75 77, факс +7(495) 937 75 44
Р/С 40702810100002340000
КБ «ЛОКО-БАНК» (АО) г. Москва
К/С 30101810945250000161
БИК  044525161
ИНН 5705002782/ КПП  772401001
</v>
          </cell>
          <cell r="C15" t="str">
            <v>Договор № 1786-ИЦ/ГМО от 21.11.2018 г.)</v>
          </cell>
          <cell r="D15" t="str">
            <v>bourda@glavproduct.ru</v>
          </cell>
        </row>
        <row r="16">
          <cell r="A16" t="str">
            <v>АО "ВкусВилл"</v>
          </cell>
          <cell r="B16" t="str">
            <v xml:space="preserve">АО «ВкусВилл»
Юридический адрес: 142432, Россия, Московская область, городской округ Черноголовка, г. Черноголовка, ул. Лесная, д.9, пом. 9 
Почтовый адрес: 123592,г. Москва, ул. Кулакова, дом 20, корпус 1, эт. 10, пом. V, ком. 1 Тел. (495) 544-58-92
ОГРН: 1217700253671
ИНН: 7734443270
КПП: 503101001
Р/с: 40702810338000005729
К/с: 30101810400000000225
БИК: 044525225
</v>
          </cell>
          <cell r="C16" t="str">
            <v>Договор № 1322-ИЦ/ГМО от 25.11.2015 г.)</v>
          </cell>
          <cell r="D16" t="str">
            <v>quality10@vkusvill.ru</v>
          </cell>
        </row>
        <row r="17">
          <cell r="A17" t="str">
            <v>АО "ДИКСИ ЮГ"</v>
          </cell>
          <cell r="B17" t="str">
            <v xml:space="preserve">АО «ДИКСИ Юг»
Юридический адрес: Россия, 142119, Московская область, 
г. Подольск, ул. Юбилейная, д.32а
Почтовый адрес: 142200, Московская область, Серпуховской район, д. Всходы, д. 100
Тел.: (495)223-33-37
Эл.адрес: office@hq.dixy.ru
ИНН /КПП 5036045205/503601001
ОГРН 1035007202460  
Р/счет 40702810900000012322
Наименование банка: ГПБ (АО)
г. Москва   БИК 044525823
к/с 30101810200000000823
</v>
          </cell>
          <cell r="C17" t="str">
            <v>Договор № 1206-ИЦ/ГМО от 01.02.2018 г.)</v>
          </cell>
          <cell r="D17" t="str">
            <v>D.Fafonkina@dixy.ru</v>
          </cell>
          <cell r="E17" t="str">
            <v>EA.Semenova@dixy.ru</v>
          </cell>
          <cell r="F17" t="str">
            <v>D.Fafonkina@dixy.ru</v>
          </cell>
          <cell r="H17" t="str">
            <v>T.Manzhova@dixy.ru</v>
          </cell>
        </row>
        <row r="18">
          <cell r="A18" t="str">
            <v>АО "Думиничский мясокомбинат"</v>
          </cell>
          <cell r="B18" t="str">
            <v xml:space="preserve">АО "Думиничский мясокомбинат»
юридический адрес:  249301 Калужская область, ж/д_станция Думиничи ул. Островского, д.2А
т. 8-484-47-972-68 
факс 8-484-47-972-68
Р/С40702810727190000003
РФ АО Россельхозбанк г. Калуга
К/С30101810100000000780
БИК 042908780
ИНН 4005000308     КПП400501001
</v>
          </cell>
          <cell r="C18" t="str">
            <v>Договор № 1833-ИЦ/ГМО от 04.04.2019 г.)</v>
          </cell>
          <cell r="D18" t="str">
            <v>m_comb@bk.ru</v>
          </cell>
        </row>
        <row r="19">
          <cell r="A19" t="str">
            <v>АО "Инжиниринговый центр "Протеин-Продукт"</v>
          </cell>
          <cell r="B19" t="str">
            <v xml:space="preserve">АО «Инжиниринговый центр «Протеин-Продукт»
юридический адрес:  143512, Московская область, 
г. Истра, д. Духанино, д. 36, 
этаж/комн 2/206 
т. +7 (495) 274-02-20, факс +7 (495) 274-02-11
Р/С 40702810700000010755 
АО «РАЙФФАЙЗЕНБАНК»
К/С   30101810200000000700
БИК  044525700,
ИНН 7729433439, КПП 501701001
</v>
          </cell>
          <cell r="C19" t="str">
            <v>Договор № 868-ИЦ/ГМО от 22.07.2015 г.)</v>
          </cell>
          <cell r="D19" t="str">
            <v>ntd@ecpp.ru</v>
          </cell>
        </row>
        <row r="20">
          <cell r="A20" t="str">
            <v>АО "Итера"</v>
          </cell>
          <cell r="B20" t="str">
            <v xml:space="preserve">Акционерное общество «Итера»
Юридический (почтовый) адрес: 249001, Российская Федерация, Калужская область, Боровский район, город Балабаново, ул. Ворошилова, д. № 1.
Тел./факс: (48438) 6-57-67; моб.: +7 (966) 137-32-56
ИНН 4003037662 КПП 400301001
ОГРН 1164027058744 ОКПО 82851035 ОКВЭД 15.13
р/с: 40702 810 7222 30160 136
в Калужском отделении № 8608 ПАО Сбербанк
к/с: 30101 810 100 000 000 612
БИК 042908612
</v>
          </cell>
          <cell r="C20" t="str">
            <v>Договор № 2639-ИЦ/ГМО от 22.01.2024 г.)</v>
          </cell>
          <cell r="D20" t="str">
            <v>e.nashko@ermolinskie.com</v>
          </cell>
        </row>
        <row r="21">
          <cell r="A21" t="str">
            <v>АО "КАРАТ"</v>
          </cell>
          <cell r="B21" t="str">
            <v>Акционерное общество Московский завод плавленых сыров «КАРАТ»
Юридический адрес: 127254, г. Москва, ул. Руставели, владение 14, стр. 11
Тел.: 8 (495) 933-45-53
ИНН 7736042394, КПП 771501001
ОГРН 1027700068549
р/сч.№ 40702810638050100918
в ПАО СБЕРБАНК г.Москва
к/сч.№ 30101810400000000225
БИК 044525225</v>
          </cell>
          <cell r="C21" t="str">
            <v>Договор № 1863-ИЦ/ГМО/2019/631/131 от 30.04.2019 г.)</v>
          </cell>
          <cell r="D21" t="str">
            <v>j.shipilova@karatsc.ru</v>
          </cell>
        </row>
        <row r="22">
          <cell r="A22" t="str">
            <v>АО "КБК "Черёмушки"</v>
          </cell>
          <cell r="B22" t="str">
            <v xml:space="preserve">Акционерное общество
"Кондитерско-булочный комбинат "Черёмушки"
(АО «КБК «Черёмушки»")
Юридический адрес: 109377, г. Москва, 
ул. Академика Скрябина, д.9, к.2, стр.3
Почтовый адрес  117420, г. Москва, ул. Наметкина, д.10А       ИНН   7727547920
КПП 772101001
Телефон/факс  8 (499)  128-92-70
Расчетный счет  40702810638110014313
Банк  ПАО Сбербанк г. Москва
Кор.счет 30101810400000000225
БИК  044525225
</v>
          </cell>
          <cell r="C22" t="str">
            <v>Договор № 1907-ИЦ/ГМО от 05.09.2019 г.)</v>
          </cell>
          <cell r="D22" t="str">
            <v>nikolaevaig@prod-test.ru</v>
          </cell>
        </row>
        <row r="23">
          <cell r="A23" t="str">
            <v>АО "Кировский мясокомбинат"</v>
          </cell>
          <cell r="B23" t="str">
            <v xml:space="preserve">Акционерное общество «Кировский мясокомбинат» 
Юридический адрес: 610006, г. Киров, ул. К. Маркса, дом 4а.
т. (8332) 489-489, факс(8332) 489-500
Банк: Филиал ПАО Банк ВТБ в г. Кирове г. Киров
Расчетный счет: 40702810792000000309
БИК: 043304705
Корреспондентский счет: 30101810200000000705
ИНН  4345000217    КПП 434501001
</v>
          </cell>
          <cell r="C23" t="str">
            <v>Договор № 1434-ИЦ/ГМО от 26.09.2016 г.)</v>
          </cell>
          <cell r="D23" t="str">
            <v>tolmachevaya@doronichi.com</v>
          </cell>
        </row>
        <row r="24">
          <cell r="A24" t="str">
            <v>АО "КЦ"</v>
          </cell>
          <cell r="B24" t="str">
            <v xml:space="preserve">Акционерное общество «Куриное Царство»
Юридический адрес: Российская Федерация, Липецкая область, г. Елец, ул. Радиотехническая, дом 5, кабинет 302
Тел./факс: 8 (474) 290-80-00, 
Адрес места осуществления деятельности: 140162, Московская область, Раменский район, с. Константиново, владение 1
Р/С 40702810700490010724 
Филиал «Газпромбанк» 
(Акционерное общество) 
«Центрально-Черноземный»
К/С   30101810220070000800
БИК 042007800
ИНН 4813007240     КПП 504043001
</v>
          </cell>
          <cell r="C24" t="str">
            <v>Договор № 1905-ИЦ/ГМО от 16.08.2019 г.)</v>
          </cell>
        </row>
        <row r="25">
          <cell r="A25" t="str">
            <v>АО "Мясокомбинат Клинский"</v>
          </cell>
          <cell r="B25" t="str">
            <v>АО "Мясокомбинат Клинский"
141601, Московская обл., г. Клин, ул. Дурыманова, 
д. 12
т./ф.  (496) 243-60-91 ;  242-34-98
Р/С   40702810501400002759 в Московском отделении АО «Альфа- Банк»
К/С   30101810200000000593
БИК  044525593
ИНН     5020002260            
КПП     502001001</v>
          </cell>
          <cell r="C25" t="str">
            <v>Договор № 294-ИЦ/ГМО от 18.01.2016 г.)</v>
          </cell>
          <cell r="D25" t="str">
            <v>s.loseva@klinmk.prodo.ru</v>
          </cell>
        </row>
        <row r="26">
          <cell r="A26" t="str">
            <v xml:space="preserve">ООО «РИНАРДИ» </v>
          </cell>
          <cell r="B26" t="str">
            <v>Общество с ограниченной ответственностью «РИНАРДИ» 
Юридический адрес:  119285, г. Москва, вн.тер.г. муниципальный округ раменки, км мжд киевское 5-й, д.9 стр.4.  
Тел. 8-495-181-60-59. e-mail: info@leberge.ru
Р/С   40702810015770001579 
ФИЛИАЛ "ЦЕНТРАЛЬНЫЙ" БАНКА ВТБ (ПАО) г. Москва
К/С   30101810145250000411
БИК  044525411
ИНН 7716859734  КПП  772901001</v>
          </cell>
          <cell r="C26" t="str">
            <v>Договор № 2784-ИЦ/ГМО от 25.09.2024 г.)</v>
          </cell>
          <cell r="D26" t="str">
            <v>A_bessonova@leberge.ru</v>
          </cell>
        </row>
        <row r="27">
          <cell r="A27" t="str">
            <v>АО "Нижегородский масло-жировой комбинат"</v>
          </cell>
          <cell r="B27" t="str">
            <v xml:space="preserve">АО «Нижегородский масло-жировой комбинат»
Юридический адрес: 603950 Россия, г. Нижний Новгород, шоссе Жиркомбината, 11.
Тел./факс: 8 (831) 275-62-17
ИНН 5257003806   КПП 525350001 
р/с 40702810742020000219 Волго-Вятский Банк ПАО СБЕРБАНК г. Н. Новгород
к/с 30101810900000000603
БИК 042202603
Код ОКПО 00336444
ОГРН 1025202391830
</v>
          </cell>
          <cell r="C27" t="str">
            <v>Договор № 1873-ИЦ/ГМО от 03.07.2019 г.)</v>
          </cell>
        </row>
        <row r="28">
          <cell r="A28" t="str">
            <v>АО "НОВАЯ СТОЛИЦА"</v>
          </cell>
          <cell r="B28" t="str">
            <v xml:space="preserve">АО « НОВАЯ СТОЛИЦА» 
юридический адрес: 121596, г. Москва, вн.тер. муниципальный округ Можайский, ул. Горбунова, д.2, стр.3, помещ.357
т. 4964020754
Р/С  40702810640120000790 в ПАО 
«Сбербанк России» г. Москва
К/С   30101810400000000225
БИК  044525225
ИНН 7714218220     КПП  773101001
</v>
          </cell>
          <cell r="C28" t="str">
            <v>Договор № 1439-ИЦ/ГМО от 25.10.2016 г.)</v>
          </cell>
          <cell r="D28" t="str">
            <v>pavlova_m@fabrika-e.ru</v>
          </cell>
        </row>
        <row r="29">
          <cell r="A29" t="str">
            <v>АО "НПФ "Экопром"</v>
          </cell>
          <cell r="B29" t="str">
            <v>Акционерное общество «Научно-производственная 
фирма «Экопром» (АО "НПФ "Экопром")
ИНН 5027078821 КПП 502701001
Адрес: 140070, Московская область, г. Люберцы, р.п. Томилино, ул.  Гаршина, д.11/23, пом. 263, а/я 907. 
БАНК: ПАО «Сбербанк России» г. Москва
Р/с  40702810840020004816
К/с  30101810400000000225
БИК  044525225  ОКВЭД 21.20.1
Тел. +7 (495) 5149342</v>
          </cell>
          <cell r="C29" t="str">
            <v>Договор № 2579-ИЦ/ГМО от 02.10.2023 г.)</v>
          </cell>
          <cell r="D29" t="str">
            <v>laboratoria@ekoprom.org</v>
          </cell>
        </row>
        <row r="30">
          <cell r="A30" t="str">
            <v>АО "Обнинский колбасный завод"</v>
          </cell>
          <cell r="B30" t="str">
            <v xml:space="preserve">АО «Обнинский колбасный завод» 
юридический адрес:  Калужская обл., г.Обнинск, Коммунальный проезд, 25а
тел./факс: +7(484) 394-05-09,
Р/С   40702810022230120627 , г. Москва
К/С  30101810100000000612
БИК 042908612
ИНН 4025044141     КПП  402501001
</v>
          </cell>
          <cell r="C30" t="str">
            <v>Договор № 1798-ИЦ/ГМО от 01.02.2019 г.)</v>
          </cell>
        </row>
        <row r="31">
          <cell r="A31" t="str">
            <v>АО "Обнинский колбасный завод"</v>
          </cell>
          <cell r="B31" t="str">
            <v xml:space="preserve">АО «Обнинский колбасный завод» 
юридический адрес:  Калужская обл., г.Обнинск, Коммунальный проезд, 25а
тел./факс: +7(484) 394-05-09,
Р/С   40702810022230120627 , г. Москва
К/С  30101810100000000612
БИК 042908612
ИНН 4025044141     КПП  402501001
</v>
          </cell>
          <cell r="C31" t="str">
            <v>Договор № 1798-ИЦ/ГМО от 01.02.2019 г.)</v>
          </cell>
        </row>
        <row r="32">
          <cell r="A32" t="str">
            <v>АО "ОЗ Тест"</v>
          </cell>
          <cell r="B32" t="str">
            <v xml:space="preserve">АО «ОЗ Тест»
ИНН 5034055656 КПП 503401001
Юридический адрес: 142600, Московская область, г. Орехово-Зуево, ул. Стачки 1885 года, д. 6, этаж 3, пом. 25
т. 8-495-212-08-18
Р/С   40702810340000036867 в ПАО Сбербанк
К/С 30101810400000000225
БИК 044525225
</v>
          </cell>
          <cell r="C32" t="str">
            <v>Договор № 2361-ИЦ/ГМО от 30.06.2022 г.)</v>
          </cell>
        </row>
        <row r="33">
          <cell r="A33" t="str">
            <v>АО "Омский бекон"</v>
          </cell>
          <cell r="B33" t="str">
            <v xml:space="preserve">Акционерное Общество «Омский бекон»
Юридический и фактический адрес: 646906, Омская обл., г. Калачинск, 
ул. Строительная, 11
ИНН: 5515000025
КПП: 551501001
Расчетный счет: 40702810404000013751
Кор./счет: 30101810500000000816
БИК банка: 045004816
Наименование банка: Сибирский ф-л ПАО «Промсвязьбанк» г. Новосибирск
Телефон/факс: (38155) 25-275
</v>
          </cell>
          <cell r="C33" t="str">
            <v>Договор № 2021-ИЦ/ГМО от 28.04.2021 г.)</v>
          </cell>
        </row>
        <row r="34">
          <cell r="A34" t="str">
            <v>АО "Останкинский мясоперерабатывающий комбинат"</v>
          </cell>
          <cell r="B34" t="str">
            <v xml:space="preserve">АО «Останкинский мясоперерабатывающий комбинат»
Адрес местонахождения: 127254, Москва, Огородный пр., д. 18
Банковские реквизиты:
р/с 40702810700000042021 
ФИЛИАЛ «ЦЕНТРАЛЬНЫЙ»  БАНКА ВТБ (ПАО)
г. Москва
к/с 30101810145250000411
ИНН 7715034360
КПП 771501001/997350001
БИК 044525411
ОГРН 1027739261263, ОКПО 00425283 
Тел./ факс (495) 619-03-12  
</v>
          </cell>
          <cell r="C34" t="str">
            <v>Договор № 950-ИЦ/ГМО от 20.05.2015 г.)</v>
          </cell>
          <cell r="D34" t="str">
            <v>vetv6@sosiska.ru</v>
          </cell>
        </row>
        <row r="35">
          <cell r="A35" t="str">
            <v>АО "Протвинский мясокомбинат"</v>
          </cell>
          <cell r="B35" t="str">
            <v xml:space="preserve">117186  г. Москва, ул. Нагорная, 5-4-7
Акционерное общество 
«Протвинский мясокомбинат»
юридический адрес:  142281, Московская область, г. Протвино, ул. Железнодорожная, д.10, зд.257
т. 8-4967-31-13-51
8-4967-31-13-13
Р/С 40702810100014839417 в АО ЮниКредит Банк
К/С   30101810300000000545
БИК  044525545
ИНН 5037060100     КПП  503701001
</v>
          </cell>
          <cell r="C35" t="str">
            <v>Договор № 2207-ИЦ/ГМО от 11.06.2021 г.)</v>
          </cell>
        </row>
        <row r="36">
          <cell r="A36" t="str">
            <v>АО "Рузское молоко"</v>
          </cell>
          <cell r="B36" t="str">
            <v xml:space="preserve">АО «Рузское молоко»
Юридический адрес: 143103, Московская обл., г. Руза, Волоколамское шоссе, д.13 А.
т. (496 27) 20-346, факс (496 27) 50-101
Р/С 40702810638000012784
Дополнительный офис № 9038/01831 Московского банка ПАО «Сбербанк России»
К/С 30101810400000000225
БИК 044525225
ИНН 5075000582   КПП 507501001
</v>
          </cell>
          <cell r="C36" t="str">
            <v>Договор № 1968-ИЦ/ГМО от 22.01.2020 г.)</v>
          </cell>
          <cell r="D36" t="str">
            <v>savinykh@rusmoloko.ru</v>
          </cell>
        </row>
        <row r="37">
          <cell r="A37" t="str">
            <v>АО "Русское море"</v>
          </cell>
          <cell r="B37" t="str">
            <v xml:space="preserve">Акционерное общество «Русское море», 
(АО «Русское море»)
юридический адрес:  142403, Московская обл., г. Ногинск, ст. Захарово   
т.(495) 827-19-60, факс (495) 827-19-41
Р/С   40702810292000005717  в Газпромбанке (ОАО)
К/С   30101810200000000823
БИК 044525823
ИНН 5031033020 от 09.04.2004г. серия 50 № 
000841091    
КПП 783450001
</v>
          </cell>
          <cell r="C37" t="str">
            <v>Договор № 746-ИЦ/ГМО от 15.12.2015 г.)</v>
          </cell>
        </row>
        <row r="38">
          <cell r="A38" t="str">
            <v>АО "СВОБОДА"</v>
          </cell>
          <cell r="B38" t="str">
            <v xml:space="preserve">АО «СВОБОДА»
юридический адрес: 127015, г. Москва,
ул. Вятская, д. 47, стр. 8, этаж 4, пом.45-46
Тел. +7 (495) 685-20-50 
Филиал «Центральный» Банка ВТБ (ПАО) в г. Москве
Р/С 40702810903800001205
К/С 30101810145250000411
БИК 044525411
ИНН 7714431171     КПП 771401001
</v>
          </cell>
          <cell r="C38" t="str">
            <v>Договор № 2363-ИЦ/ГМО от 11.07.2022 г.)</v>
          </cell>
        </row>
        <row r="39">
          <cell r="A39" t="str">
            <v>АО "Таганский мясокомбинат"</v>
          </cell>
          <cell r="B39" t="str">
            <v xml:space="preserve">АО «Таганский мясокомбинат»
Юр. адрес: 109029, г. Москва, Автомобильный проезд, д.8, стр. 7
Р/С 40702810100760010014 в ПАО «МОСКОВСКИЙ КРЕДИТНЫЙ БАНК»  
г. Москва 
К/С 30101810745250000659
БИК  044525659
ИНН  7722780930            
КПП   772201001
</v>
          </cell>
          <cell r="C39" t="str">
            <v>Договор № 1015-ИЦ/ГМО от 01.09.2015 г.)</v>
          </cell>
        </row>
        <row r="40">
          <cell r="A40" t="str">
            <v>АО "ТД "Киприно"</v>
          </cell>
          <cell r="B40" t="str">
            <v xml:space="preserve">АО «ТД «Киприно»
Юридический адрес: 656002, Алтайский край, г. Барнаул, ул. Хлебозаводская, дом 10
Фактический адрес: 656002, Алтайский край г.Барнаул, ул. Хлебозаводская, дом 10.
ИНН/КПП 2224209080/222401001
р/с 40702810714030000977
Филиал «Центральный»  
Банка ВТБ (ПАО) в г. Москве
к/с 30101810145250000411
БИК 044525411
</v>
          </cell>
          <cell r="C40" t="str">
            <v>Договор № 2335-ИЦ/ГМО от 08.04.2022 г.)</v>
          </cell>
        </row>
        <row r="41">
          <cell r="A41" t="str">
            <v>АО "Фаберлик"</v>
          </cell>
          <cell r="B41" t="str">
            <v xml:space="preserve">АО «ФАБЕРЛИК»
юридический адрес: 117403, г. Москва, ул. Нико-польская, д.4. Тел. +7 (495) 788-85-09
Р/С 40702810938110110069
ПАО СБЕРБАНК
К/С 30101810400000000225
БИК 044525225
ИНН 5001026970  КПП  660850001
</v>
          </cell>
          <cell r="C41" t="str">
            <v>Договор № 2161-ИЦ/ГМО от 03.03.2021 г.)</v>
          </cell>
        </row>
        <row r="42">
          <cell r="A42" t="str">
            <v>АО "Фабрика "Русский шоколад"</v>
          </cell>
          <cell r="B42" t="str">
            <v xml:space="preserve">АО «Фабрика «Русский шоколад»
юридический адрес:  121357 г.Москва, ул. Ве-рейская, дом 29,стр.143,этаж 1, пом.III, ком.1
т. 637-66-63 Факс-637-66-83
р/счет 40702810600100000204   в  АО «ГУТА-БАНК" г. Москва,              кор/счет 30101810645250000911 в ГУ БАНКА РОССИИ ПО ЦФО, БИК: 044525911
ИНН  7710664778    КПП  773101001
ОГРН 1077746717674
</v>
          </cell>
          <cell r="C42" t="str">
            <v>Договор № 22/10/21-ИЦ/ГМО от 22.10.2021 г.)</v>
          </cell>
          <cell r="D42" t="str">
            <v>tatyana_romashina@ruschoc.ru</v>
          </cell>
        </row>
        <row r="43">
          <cell r="A43" t="str">
            <v>АО "Череповецкий мясокомбинат"</v>
          </cell>
          <cell r="B43" t="str">
            <v xml:space="preserve">АО «Череповецкий мясокомбинат»
юридический адрес: 162604, Россия, 
Вологодская область, город Череповец, 
улица Школьная, дом 1 
т. (8202) 266090  факс  (8202) 55-54-44
Р/С 40702810271010000088
Филиал ОПЕРУ Банка ВТБ (ПАО) г. Санкт-Петербург
К/С   30101810200000000704
БИК  044030704
ИНН  3528008290   КПП  352801001
</v>
          </cell>
          <cell r="C43" t="str">
            <v>Договор № 1985-ИЦ/ГМО от 27.02.2020 г.)</v>
          </cell>
        </row>
        <row r="44">
          <cell r="A44" t="str">
            <v>АО "ЧМПЗ"</v>
          </cell>
          <cell r="B44" t="str">
            <v xml:space="preserve">АО  «ЧМПЗ»
Юр. адрес: 107143, г. Москва, ул. Пермская
Факт. адрес: 107143, г. Москва, ул. Пермская, вл. 5
Тел.: 8-495-788-32-32
ИНН /КПП 7718013714 / 771801001
ОГРН 1027700126849
Р/сч.: 40702810438290101155
в ПАО «СБЕРБАНК РОССИИ»
К/сч.: 30101810400000000225
БИК 044525225
ОКПО 11510767
ОКВЭД (основной): 10.11
</v>
          </cell>
          <cell r="C44" t="str">
            <v>Договор № 188-ИЦ/ГМО от 15.03.2021 г.)</v>
          </cell>
          <cell r="D44" t="str">
            <v>s.luchinskaia@cherkizovo.com</v>
          </cell>
          <cell r="F44" t="str">
            <v>t.magon@cherkizovo.com, v.bazulina@cherkizovo.com</v>
          </cell>
          <cell r="I44" t="str">
            <v>s.luchinskaia@cherkizovo.com</v>
          </cell>
        </row>
        <row r="45">
          <cell r="A45" t="str">
            <v>АО «АКВАНОВА РУС»</v>
          </cell>
          <cell r="B45" t="str">
            <v>Акционерное общество «АКВАНОВА РУС» (наименование организации)
юридический адрес: 141983, Московская область, г. Дубна, проспект Науки, д. 12
т. +7 (495) 984-24-26, факс -
Р/С 40702810900014282772,
в банке АО «ЮниКредит Банк», г. Москва
БИК 044525545,
Корр. счёт 30101810300000000545  
ИНН 5010041439 КПП 501001001
ОГРН 1105010001447</v>
          </cell>
          <cell r="C45" t="str">
            <v>Договор № 2220-ИЦ/ГМО от 24.06.2021 г.)</v>
          </cell>
          <cell r="D45" t="str">
            <v>e.fedorova@aquanovarus.ru</v>
          </cell>
        </row>
        <row r="46">
          <cell r="A46" t="str">
            <v>АО «АРВИАЙ»</v>
          </cell>
          <cell r="B46" t="str">
            <v>Акционерное общество «АРВИАЙ»
Юридический и Фактический адрес: Российская Федерация, 109029, город Москва, улица Средняя Калитниковская, дом № 28, строение 4
ИНН: 7706571841
КПП: 772201001
ОГРН: 1057746421435
ОКПО: 76436390
Р/с: 40702810901200000726
Банк: АО "АЛЬФА-БАНК"
К/с: 30101810200000000593
БИК: 044525593</v>
          </cell>
          <cell r="C46" t="str">
            <v>Договор № 2428-ИЦ/ГМО от 17.01.2023 г.)</v>
          </cell>
          <cell r="D46" t="str">
            <v>Yana.antoshkina@x5.ru</v>
          </cell>
        </row>
        <row r="47">
          <cell r="A47" t="str">
            <v>АО «БМК»</v>
          </cell>
          <cell r="B47" t="str">
            <v>АО «БМК»
юридический адрес: 197046, г. Санкт-Петербург, вн.  вн. тер. г. муниципальный округ Посадский, набережная Петроградская, дом 20, литера А, 
помещение 110, каб. 212А  
т.8(812)602-10-63
р/с 407 028 109 000 000 064 82
корр/с 301 018 108 000 000 008 61
БИК  044030861
ИНН 7813633429     КПП  781301001</v>
          </cell>
          <cell r="C47" t="str">
            <v>Договор № 2555-ИЦ/ГМО от 26.07.2023 г.)</v>
          </cell>
          <cell r="D47" t="str">
            <v>balt.myask@gmail.com</v>
          </cell>
        </row>
        <row r="48">
          <cell r="A48" t="str">
            <v>АО «Брянский мясокомбинат»</v>
          </cell>
          <cell r="B48" t="str">
            <v>АО «Брянский мясокомбинат»
юридический адрес: 241004, Брянская обл., 
г. Брянск, пр-кт Московский, д. 103
т. (4832) 30-37-51 
Р/С 40702810000010105229
Московский филиал ПАО «МЕТКОМБАНК»
К/С 30101810945250000200
БИК 044525200
ИНН 3235011870  КПП 325701001</v>
          </cell>
          <cell r="C48" t="str">
            <v>Договор № 2492-ИЦ/ГМО от 05.04.2023 г. )</v>
          </cell>
          <cell r="D48" t="str">
            <v>bmk.lab@yandex.ru</v>
          </cell>
        </row>
        <row r="49">
          <cell r="A49" t="str">
            <v>АО «ВМКЗ»</v>
          </cell>
          <cell r="B49" t="str">
            <v>АО «ВМКЗ»
115516, Россия, г. Москва, ул. Промышленная, д. 11, стр. 8, этаж 4, помещ.5, ком. 5. 
ИНН 5705002782/КПП 772401001
Орловское отделение № 8595 ПАО Сбербанк Г.ОРЕЛ
р/сч 40702810047220100128
БИК 045402601
Кор/сч 30101810300000000601</v>
          </cell>
          <cell r="C49" t="str">
            <v>Договор № 1786-ИЦ/ГМО от 21.11.2018 г.)</v>
          </cell>
          <cell r="D49" t="str">
            <v>bourda@glavproduct.ru</v>
          </cell>
        </row>
        <row r="50">
          <cell r="A50" t="str">
            <v>АО «ДИАДАР»</v>
          </cell>
          <cell r="B50" t="str">
            <v>АО «ДИАДАР»
Юридический адрес: 121170, г. Москва, ул. Кульнева, дом 3, строение 1, помещение VI, этаж 4, комната 18Б
Тел./факс: +7 (495) 785-55-23
ИНН: 7706271742   КПП: 773001001
Платежные реквизиты:
АО «Альфа-Банк»
р/с 4070 2810 6028 0000 0522
к/с 3010 1810 2000 0000 0593 
БИК 044525593</v>
          </cell>
          <cell r="C50" t="str">
            <v>Договор № 1971-ИЦ/ГМО от 27.01.2020 г.)</v>
          </cell>
          <cell r="D50" t="str">
            <v>Abanichev@diadar.ru</v>
          </cell>
        </row>
        <row r="51">
          <cell r="A51" t="str">
            <v>АО «Ефремовский масло-сыродельный комбинат»</v>
          </cell>
          <cell r="B51" t="str">
            <v>Акционерное общество «Ефремовский масло-сыродельный комбинат» 
(наименование организации)
юридический адрес: 301842, Тульская область, г. Ефремов, ул. Ленинградская, д.147
т. +7 4872250127, факс +7 48741 67758
Р/С   407 028 100 873600 00939, 
К/С   301 018 100 00000000 256
БИК  _044525256
ПАО «РОСБАНК»
ИНН 7113001079     КПП  711301001</v>
          </cell>
          <cell r="C51" t="str">
            <v>Договор № 2453-ИЦ/ГМО от 20.01.2023 г.)</v>
          </cell>
          <cell r="D51" t="str">
            <v>Natalya.POTAPOVA@ru.lactalis.com</v>
          </cell>
        </row>
        <row r="52">
          <cell r="A52" t="str">
            <v>АО «Инвест Альянс»</v>
          </cell>
          <cell r="B52" t="str">
            <v>АО «Инвест Альянс»
Юридический адрес: Российская Федерация, 249026, Калужская область, Боровский район,
г. Ермолино, ул. Заречная, д. 5
ОГРН 1164027058722
ИНН 4003037648          
КПП 400301001
р/с 40702810122230160095
к/с 30101810100000000612 в Калужском отделении N 8608 ПАО Сбербанк
БИК 042908612</v>
          </cell>
          <cell r="C52" t="str">
            <v>Договор № 1807-ИЦ/ГМО от 01.01.2019 г.)</v>
          </cell>
          <cell r="D52" t="str">
            <v>i.verlan@ermolinskie.com</v>
          </cell>
        </row>
        <row r="53">
          <cell r="A53" t="str">
            <v>АО «Мурмансельдь 2»</v>
          </cell>
          <cell r="B53" t="str">
            <v>АО «Мурмансельдь 2»
Юридический адрес, почтовый адрес:  
183025 г Мурманск, ул. Полярные Зори, 22
т. (8152) 44-16-94, факс (8152) 44-80-06
Мурманское отделение № 8627 ПАО Сбербанк
Р/С 40702810341020001489, 
К/с 30101810300000000615
БИК 044705615
ИНН 5193104130;  КПП 519001001</v>
          </cell>
          <cell r="C53" t="str">
            <v>Договор № 2499-ИЦ/ГМО от 14.04.2023 г.)</v>
          </cell>
          <cell r="D53" t="str">
            <v>murmanseld2@mail.ru</v>
          </cell>
        </row>
        <row r="54">
          <cell r="A54" t="str">
            <v>АО «Орелпродукт»</v>
          </cell>
          <cell r="B54" t="str">
            <v xml:space="preserve">АО «Орелпродукт»
Юридический адрес: 108810, г.Москва, Марушкинское п., д.Крёкшино, Терминальный проезд, стр.3, эт.2, ком. 64Е
КБ «ЛОКО-БАНК» (АО) г.Москва
р/с 40702810600002002000
БИК 044525161 ,
кор/с 30101810945250000161
ИНН  5717001550  КПП 570345001
ОГРН 1025702656319
</v>
          </cell>
          <cell r="C54" t="str">
            <v>Договор № 1431-ИЦ/ГМО от 23.09.2016 г.)</v>
          </cell>
          <cell r="D54" t="str">
            <v>quality@glavproduct.ru</v>
          </cell>
          <cell r="F54" t="str">
            <v>quality@glavproduct.ru</v>
          </cell>
          <cell r="G54" t="str">
            <v>bourda@glavproduct.ru</v>
          </cell>
        </row>
        <row r="55">
          <cell r="A55" t="str">
            <v>АО «Партнер Ф»</v>
          </cell>
          <cell r="B55" t="str">
            <v>АО «Партнер Ф»
юридический адрес:  115516, г. Москва, Кавказский бульвар, д.58, стр.15. тел.: +7 (495) 325-17-95
ИНН 7709239514, КПП 772401001
ОГРН 1027700321175
р/сч 40702810938060100860 
в ПАО СБЕРБАНК
БИК 044525225 
к/сч 30101810400000000225</v>
          </cell>
          <cell r="C55" t="str">
            <v>Договор № 2506-ИЦ/ГМО от 27.04.2023 г.)</v>
          </cell>
          <cell r="D55" t="str">
            <v>orlov-as@tsaritsyno.ru</v>
          </cell>
        </row>
        <row r="56">
          <cell r="A56" t="str">
            <v>ВНИИПБТ - филиал ФГБУН «ФИЦ питания и биотехнологии»</v>
          </cell>
          <cell r="B56" t="str">
            <v xml:space="preserve">ФГБУН «ФИЦ питания и биотехнологии»
Юридический адрес: 109240 г. Москва, Устьин-ский проезд, д. 2/14
ИНН 7705004254 КПП 770501001.
ВНИИПБТ - филиал ФГБУН «ФИЦ питания и биотехнологии»: 
Почтовый адрес 111033 Москва, ул. Самокатная д.4б. Тел./факс 8-495-362-44-95.
Р/С №03214643000000017300. (В- русское), 
г. Москва
К/С 40102810545370000003
БИК 004525988
ИНН 7705004254, КПП 772243001
</v>
          </cell>
          <cell r="C56" t="str">
            <v>Договор № 2375-ИЦ/ГМО от 15.08.2022 г.)</v>
          </cell>
        </row>
        <row r="57">
          <cell r="A57" t="str">
            <v>ГУ "НЦИППиК"</v>
          </cell>
          <cell r="B57" t="str">
            <v xml:space="preserve">ГУ «НЦИППиК»
108830, г.Москва, 
Вороновское поселение,
с.Воpоново, д.150 
ИНН 5074008733 / КПП 775101001
р/сч.40703810700001434342  
АО «Райффайзенбанк» г. Москва  
кор/сч 30101810200000000700
БИК 044525700,  
ОКПО  39807517
Тел. 8(495) 850-71-61
</v>
          </cell>
          <cell r="C57" t="str">
            <v>Договор № 1894-ИЦ/ГМО от 13.08.2019 г.)</v>
          </cell>
        </row>
        <row r="58">
          <cell r="A58" t="str">
            <v>ЗАО "Комбинат дошкольного питания"</v>
          </cell>
          <cell r="B58" t="str">
            <v xml:space="preserve">ЗАО «Комбинат дошкольного питания»
юридический адрес: 115407, г. Москва,
 ул. Якорная, д.6  
т. 7 - 499-745-03-54, факс 7 - 499-745-03-54,  
Р/С  40702810640000015397, 
ПАО «Сбербанк России» г. Москва
К/С  30101810400000000225 
БИК 044525225 
ИНН 7726221073    
 КПП 772501001
</v>
          </cell>
          <cell r="C58" t="str">
            <v>Договор № 2085-ИЦ/ГМО от 13.10.2020 г.)</v>
          </cell>
        </row>
        <row r="59">
          <cell r="A59" t="str">
            <v>ЗАО "Компания МИЛОРД"</v>
          </cell>
          <cell r="B59" t="str">
            <v xml:space="preserve"> ЗАО "Компания МИЛОРД"
Юридический адрес: 125040, г. Москва, 
ул. Скаковая, д.17, стр.2
Фактический адрес:  129085, г. Москва, ул. Го-довикова, 9, стр. 1
ИНН: 7713160578    КПП: 771401001
т. +7 4952322001, факс +7 4952322001
Банковские реквизиты:
Р/С   40702810702000900373 Филиал «Корпора-тивный» ПАО «Совкомбанк», г. Москва
К/С   30101810445250000360
БИК  044525360
ИНН  7701219266   
</v>
          </cell>
          <cell r="C59" t="str">
            <v>Договор № 2838-ИЦ/ГМО от 14.01.2025 г.)</v>
          </cell>
          <cell r="D59" t="str">
            <v>shamardylai@milord.ru</v>
          </cell>
        </row>
        <row r="60">
          <cell r="A60" t="str">
            <v>ЗАО "Курильский рыбак"</v>
          </cell>
          <cell r="B60" t="str">
            <v>ЗАО «КУРИЛЬСКИЙ РЫБАК»
юридический адрес:  694535, РФ, Сахалинская обл., Курильский р-н, с. Рейдово 
т. 8 (4242) 456-301, 456-307, 8(42454)99-291, факс ______________
Р/40702810100000002441
Банк: ООО БАНК «ИТУРУП» г. Южно-Сахалинск
К/С   30101810300000000772
БИК  __046401772_______________________
ИНН 6511000178     КПП  _651101001</v>
          </cell>
          <cell r="C60" t="str">
            <v>Договор № 2331-ИЦ/ГМО от 29.03.2022 г.)</v>
          </cell>
        </row>
        <row r="61">
          <cell r="A61" t="str">
            <v>ЗАО "Лыткаринский МПЗ"</v>
          </cell>
          <cell r="B61" t="str">
            <v xml:space="preserve">ЗАО «Лыткаринский  МПЗ»
140082, Московская область, г. Лыткарино, микрорайон 6, строение 4 а
Тел./факс :  (495) 552-33-03
Р/С   40702810540240100049 в ПАО СБЕРБАНК 
г. Москва
К/С   30101810400000000225
БИК  044525225
ИНН   5026002114          
КПП   502701001
</v>
          </cell>
          <cell r="C61" t="str">
            <v>Договор № 734-ИЦ/ГМО от 27.01.2016 г.)</v>
          </cell>
        </row>
        <row r="62">
          <cell r="A62" t="str">
            <v>ЗАО "Микояновский мясокомбинат"</v>
          </cell>
          <cell r="B62" t="str">
            <v xml:space="preserve">ЗАО «Микояновский мясокомбинат»
109316, ул.Талалихина, д.41, стр.14
ИНН 7722169626
ОКПО 51032326
КПП 774850001
ОГРН 1027739019934
Р/С 40702810200000007105
К/СЧ 30101810200000000823
БИК 044525823
Банк ГПБ (АО)
</v>
          </cell>
          <cell r="C62" t="str">
            <v>Договор № 706-ИЦ/ГМО от 14.06.2016 г.)</v>
          </cell>
          <cell r="D62" t="str">
            <v>Kruzhalovasv@mmkom.ru</v>
          </cell>
        </row>
        <row r="63">
          <cell r="A63" t="str">
            <v>ЗАО "Стародворские колбасы"</v>
          </cell>
          <cell r="B63" t="str">
            <v xml:space="preserve">ЗАО «СТАРОДВОРСКИЕ КОЛБАСЫ»
Юридический адрес:  600009, г. Владимир,
 ул. Полины Осипенко, д. 41
т.+7(4922)-52-99-99 , факс +7(4922)-52-99-99 доб. 16-47
Р/С   40702810410020102028 Отделение № 8611 Сбербанка России г. Владимира
К/С   30101810000000000602
БИК  041708602
ИНН 3328426780     КПП 3328010001
</v>
          </cell>
          <cell r="C63" t="str">
            <v>Договор № 743-ИЦ/ГМО от 24.03.2015 г.)</v>
          </cell>
          <cell r="D63" t="str">
            <v>tatyana.tsipleva@abiproduct.ru</v>
          </cell>
        </row>
        <row r="64">
          <cell r="A64" t="str">
            <v>ЗАО "ФЕРМЕНТ"</v>
          </cell>
          <cell r="B64" t="str">
            <v>ЗАО "ФЕРМЕНТ"
ИНН 5001002948
КПП 500101001
ОКПО 13148879
Адрес:143985, Московская область, г. Балашиха, д. Полтево, д. 70А
Тел/факс +7 (495) 504 00 57
Банковские реквизиты
ПАО Сбербанк России, г. Москва
р/с 40702810838260106793
к/с 30101810400000000225
БИК 044525225</v>
          </cell>
          <cell r="C64" t="str">
            <v>Договор №1832-ИЦ/ГМО от 26.03.2019 г.).</v>
          </cell>
        </row>
        <row r="65">
          <cell r="A65" t="str">
            <v>ЗАО "ХАМЕ ФУДС"</v>
          </cell>
          <cell r="B65" t="str">
            <v xml:space="preserve">ЗАО «ХАМЕ ФУДС»
Юридический адрес: 601270, Россия,  Владимирская область, Суздальский р-н, п.Боголюбово, ул.Западная, д.35 Фактический адрес: 601270, Россия,  Владимирская область, Суздальский р-н, п.Боголюбово, ул.Западная, д.35
Телефон 8-4922-21-22-32, 21-23-07
Факс 8-4922-31-13-43
Наименование банка: АО  КБ «СИТИБАНК» Г.МОСКВА
Р\сч: 40702810800703287001
Кор\сч: 30101810300000000202
БИК: 044525202
Генеральный директор ЗАО «ХАМЕ ФУДС» Штангарова Оксана Петровна
ИНН 3325011410
КПП 332501001
ОГРН 1043302800188
</v>
          </cell>
          <cell r="C65" t="str">
            <v>Договор № 1599-ИЦ/ГМО от 20.10.2017 г.)</v>
          </cell>
        </row>
        <row r="66">
          <cell r="A66" t="str">
            <v>ЗАО «Кореновский молочно-консервный 
комбинат»</v>
          </cell>
          <cell r="B66" t="str">
            <v>Закрытое акционерное общество «Кореновский молочно-консервный комбинат»
Юридический адрес: 353180, РФ, Краснодарский край, г. Кореновск, ул. Тимашевская, 16 
т. 8 (86142) 3-62-36, факс 8 (86142) 3-60-42
Р/С 40702810130140100219
Краснодарского отделения №8619
ПАО Сбербанка России
К/С 30101810100000000602 
в ГРКЦ ГУ Банка России 
по Краснодарскому краю
БИК 040349602
ИНН 2335013799  КПП 233501001</v>
          </cell>
          <cell r="C66" t="str">
            <v>Договор № 2444-ИЦ/ГМО от 29.12.2022 г.)</v>
          </cell>
          <cell r="D66" t="str">
            <v>nsk@kmkk.ru</v>
          </cell>
        </row>
        <row r="67">
          <cell r="A67" t="str">
            <v>ЗАО «НПФ «Флавит»</v>
          </cell>
          <cell r="B67" t="str">
            <v>ЗАО «НПФ «Флавит»
ИНН 5039009413, КПП 503901001
ОГРН 1095077000083
142290, Московская область, г. Пущино, ул. Ин-ститутская д.7, корпус лабораторный, ком. 42.
Р/с 40702810100000015881
В Филиал «Центральный» Банка ВТБ ПАО 
г. Москва
к/с счет30101810145250000411
БИК 044525411
Тел.: +7(495)2-11-505</v>
          </cell>
          <cell r="C67" t="str">
            <v>Договор № 2594-ИЦ/ГМО от 16.10.2023 г.)</v>
          </cell>
          <cell r="D67" t="str">
            <v>info@npf-flavit.ru</v>
          </cell>
        </row>
        <row r="68">
          <cell r="A68" t="str">
            <v>ЗАО «Остров Сахалин»</v>
          </cell>
          <cell r="B68" t="str">
            <v>ЗАО «Остров Сахалин»
Местонахождение и почтовый адрес: 
Юридический адрес:
693010, Сахалинская область                               
г. Южно-Сахалинск, пер. Алтайский, 15
Тел (4242) 46-62-01, 46-62-02
факс(4242) 46-62-07
ИНН 6501074974 КПП 650101001
ОКПО 24556363 
Банк: «Итуруп» (ООО) в г. Южно-Сахалинске
р/с № 40702810300000002694
к/с № 30101810300000000772 
БИК 046401772</v>
          </cell>
          <cell r="C68" t="str">
            <v>Договор № 2482-ИЦ/ГМО от 28.02.2020 г. )</v>
          </cell>
          <cell r="D68" t="str">
            <v>alla.zubko.21@mail.ru</v>
          </cell>
        </row>
        <row r="69">
          <cell r="A69" t="str">
            <v>ЗАО БКК "Коломенский"</v>
          </cell>
          <cell r="B69" t="str">
            <v xml:space="preserve">ЗАО БКК «Коломенский»
Юридический адрес:115230, г.Москва, Хлебозаводский проезд, дом 7
Почтовый адрес:115230, г.Москва, Хлебозаводский проезд, дом 7
ОГРН 1107746913845
ИНН 7724766868 / КПП 772401001
ОКПО 68861009            ОКВЭД  10.71
р/с 40702810940000038498
Наименование  банка: 
Среднерусский банк  ПАО Сбербанк г. Москва
БИК 044525225
к/с 30101810400000000225
тел./факс (499) 613-85-44
</v>
          </cell>
          <cell r="C69" t="str">
            <v>Договор № 1809-ИЦ/ГМО от 20.02.2019 г.)</v>
          </cell>
          <cell r="D69" t="str">
            <v>Anna.Rozina@khleb.ru, Zhanna.Volvich@hlebnydom.ru</v>
          </cell>
        </row>
        <row r="70">
          <cell r="A70" t="str">
            <v>ЗАО НПП "Фармакс"</v>
          </cell>
          <cell r="B70" t="str">
            <v xml:space="preserve">ЗАО «НПП «Фармакс»
Юридический адрес: 610033, Россия, Кировская обл., г. Киров, ул. Солнечная, дом 7
т. (8332) 52-66-33, 55-66-32, факс (8332) 52-66-33, 51-18-00
Расчетный счет: 40702810527000001552
в Кировское отделение № 8612 
ПАО СБЕРБАНК, г. Киров
 к/с  30101810500000000609
БИК:  043304609
ИНН:  4346018760    КПП: 434501001 
ОГРН: 1024301318227
</v>
          </cell>
          <cell r="C70" t="str">
            <v>Договор № 2778-ИЦ/ГМО(НПП/ОКК/254/24) от 05.09.2024 г.)</v>
          </cell>
          <cell r="D70" t="str">
            <v>Radzhapova.I@farmaks.com</v>
          </cell>
        </row>
        <row r="71">
          <cell r="A71" t="str">
            <v>ЗАО Шоколадная фабрика «Новосибирская»</v>
          </cell>
          <cell r="B71" t="str">
            <v>ЗАО Шоколадная фабрика «Новосибирская»
юридический адрес:  630009, г. Новосибирск, 
ул. Никитина, 14
т. +7 (383)226-58-24, 266-92-33
АО «Райффайзенбанк»
Р/С   40702810307000015720
К/С   30101810300000000799
БИК  045004799
ИНН 540 510 8940     КПП  540 501 001</v>
          </cell>
          <cell r="C71" t="str">
            <v>Договор № 2460-ИЦ/ГМО от 06.02.2023 г.)</v>
          </cell>
          <cell r="D71" t="str">
            <v>yuliya.zhabarova@shfn.ru</v>
          </cell>
        </row>
        <row r="72">
          <cell r="A72" t="str">
            <v>ИП Абдуллин Раис Рамилевич</v>
          </cell>
          <cell r="B72" t="str">
            <v>ИП Абдуллин Раис Рамилевич
юридический адрес: 359034 Калмыкия, р-н приютненский, с. Воробьевка, пер. Клыкова, д.2
т. +79263146185
Р/С  40802810770010239353 
К/С   30101810645250000092
БИК  044525092
ИНН 166013575008
МОСКОВСКИЙ ФИЛИАЛ АО КБ "МОДУЛЬБАНК"</v>
          </cell>
          <cell r="C72" t="str">
            <v>Договор № 2068-ИЦ/ГМО от 25.08.2020 г)</v>
          </cell>
          <cell r="D72" t="str">
            <v>raisrr@gmail.com</v>
          </cell>
        </row>
        <row r="73">
          <cell r="A73" t="str">
            <v>ИП Артемов Н.В.</v>
          </cell>
          <cell r="B73" t="str">
            <v>Индивидуальный предприниматель 
Артемов Никита Владимирович
Юридический адрес:140180, Московская обл. 
г. Жуковский ул. Грищенко д.8 кв. 20
Тел. +7 (903) 726-08-43
ИНН 502101140604
ОГРН 317502700033319
р/счет   40802810540000034213
в ПАО СБЕРБАНК г. Москва
К/С  30101810400000000225 
БИК 044525225</v>
          </cell>
          <cell r="C73" t="str">
            <v>Договор № 2470-ИЦ/ГМО от 27.02.2023 г. )</v>
          </cell>
          <cell r="D73" t="str">
            <v>hello@ken-ko.ru</v>
          </cell>
        </row>
        <row r="74">
          <cell r="A74" t="str">
            <v>ИП Арутюнян Г.А.</v>
          </cell>
          <cell r="B74" t="str">
            <v>ИП Арутюнян Г.А.
юридический адрес: 143009, Московская обл, Одинцовский р-н, Одинцово г,
Северная ул., дом 7, квартира 133 
ИНН 772412297005
ОГРНИП 320508100072616
Телефон: +7 985 057 96 76
e-mail: Ccon7r@yandex.ru
Расчетный счет: 40802810700170001575
Банк: ФИЛИАЛ "ЦЕНТРАЛЬНЫЙ"
БАНКА ВТБ (ПАО)
БИК: 044525411
Корр. счет: 30101810145250000411</v>
          </cell>
          <cell r="C74" t="str">
            <v>Договор № 2552-ИЦ/ГМО от 07.07.2023 г.)</v>
          </cell>
          <cell r="D74" t="str">
            <v>Ccon7r@yandex.ru</v>
          </cell>
        </row>
        <row r="75">
          <cell r="A75" t="str">
            <v>ИП Бессонова М.А.</v>
          </cell>
          <cell r="B75" t="str">
            <v xml:space="preserve">ИНДИВИДУАЛЬНЫЙ ПРЕДПРИНИМАТЕЛЬ БЕССОНОВА МАРИНА АЛЕКСАНДРОВНА
Юридический адрес: 150010, г. Ярославль, 
ул. 1-Ая Тормозная 23
т. +7(910) 825-41-23
ИНН 760406818411
Р/С 40802810300001940150, г. Москва
БАНК:
АО "ТИНЬКОФФ БАНК, Москва, 123060, 1-й Воло-коламский проезд, д. 10, стр. 1
К/С   30101810145250000974
БИК 044525974
ИНН Банка 7710140679
</v>
          </cell>
          <cell r="C75" t="str">
            <v>Договор № 2211-ИЦ/ГМО от 28.04.2021 г.)</v>
          </cell>
        </row>
        <row r="76">
          <cell r="A76" t="str">
            <v>ИП Глава КФХ Ткачев Н.А.</v>
          </cell>
          <cell r="B76" t="str">
            <v xml:space="preserve">Индивидуальный предприниматель Глава 
крестьянского (фермерского) хозяйства 
Ткачев Николай Алексеевич
юридический адрес: 397510, Воронежская 
область, Бутурлиновский район, село Ударник, улица Новая, дом 5, квартира 10
т. 8-903-853-25-79 
Р/С  40802810714030000015 
в ВРФ АО «Россельхозбанк»
К/С  30101810700000000811
БИК  042007811
ИНН 360500052444     КПП  0
</v>
          </cell>
          <cell r="C76" t="str">
            <v>Договор № 2386-ИЦ/ГМО от 12.09.2022 г.)</v>
          </cell>
        </row>
        <row r="77">
          <cell r="A77" t="str">
            <v>ИП Дмитревский А.Е.</v>
          </cell>
          <cell r="B77" t="str">
            <v xml:space="preserve">ИП Дмитревский А.Е.
юридический адрес:  140732, М.О., 
г. Рошаль, ул. Свердлова, д.24, кв.1
т. 8 (495) 223-95-02, факс +7 (49645) 3-00-95
Р/С 40802810240460000349 П
АО «Сбербанк России» г. Москва 
К/С   30101810400000000225
БИК  044525225
ИНН 330700809108
</v>
          </cell>
          <cell r="C77" t="str">
            <v>Договор № 1704-ИЦ/ГМО от 25.06.2018 г.)</v>
          </cell>
        </row>
        <row r="78">
          <cell r="A78" t="str">
            <v>ИП Закарян А.А.</v>
          </cell>
          <cell r="B78" t="str">
            <v>ИП Закарян Артуш Аркадиевич 
юридический адрес: 119415 Г.Москва, ул.Удальцова, д.15, кв.62 
т. 89166262228, факс ______________
Р/С   40802810900001562763 г. Москва
К/С   30101810145250000974 
БИК  044525974 АО “ТИНЬКОФФ БАНК”
ИНН 772986700509     КПП  ______________</v>
          </cell>
          <cell r="C78" t="str">
            <v>Договор № 2487-ИЦ/ГМО от 23.03.2023 г.)</v>
          </cell>
          <cell r="D78" t="str">
            <v>Zakaryan17@yandex.ru</v>
          </cell>
        </row>
        <row r="79">
          <cell r="A79" t="str">
            <v>ИП Захаров Р.И.</v>
          </cell>
          <cell r="B79" t="str">
            <v>ИП Захаров Руслан Игоревич
ИНН: 615433334823
ОГРНИП: 321619600062108
ОКПО: 2006665715
Расчетный счет: 40802810900001945911
Банк: АО «ТИНЬКОФФ БАНК»
БИК: 044525974
Корр. счет: 30101810145250000974
Юр. адрес: 347930, Ростовская обл., г.Таганрог, ул.Розы Люксембург, д.240, кв 4.
Эл.почта: info.lam77@yandex.ru
Факт. Адрес: Московская обл., Красногорский район, РП Нахабино, ул.Красноармейская, д.66, кв.8, индекс 143430.
Тел.: +7 985 099 88 09, доб., +7 930 963 54 24</v>
          </cell>
          <cell r="C79" t="str">
            <v>Договор № 2452-ИЦ/ГМО от 13.01.2023 г.)</v>
          </cell>
        </row>
        <row r="80">
          <cell r="A80" t="str">
            <v>ИП Иванова Ольга Михайловна</v>
          </cell>
          <cell r="B80" t="str">
            <v xml:space="preserve">ИП Иванова Ольга Михайловна
юридический адрес:  394007, г. Воронеж,           
ул. Ильича, д.150, кв. 74
т. 8-965-335-83-13
Р/С  40802810900000692715
АО "ТИНЬКОФФ БАНК", г. Москва
К/С   30101810145250000974
БИК  044525974
ИНН 366320508707,
ОГРНИП 318366800080951
</v>
          </cell>
          <cell r="C80" t="str">
            <v>Договор № 1921-ИЦ/ГМО от 23.08.2019 г.)</v>
          </cell>
        </row>
        <row r="81">
          <cell r="A81" t="str">
            <v>ИП Ильичев Ю.Н.</v>
          </cell>
          <cell r="B81" t="str">
            <v xml:space="preserve">ИП Ильичев Ю. Н.
Юридический адрес:  РФ, 142800, Московская обл., 
г. Ступино, ул. Островского, д. 8А
Фактический адрес:  РФ, 142800, Московская обл., 
г. Ступино, ул. Калинина, д. 1А, оф. 209
Тел./факс: +7(495)988-75-60, +7(496)645-11-01
Р/ 40802810140420100253
в ПАО «Сбербанк России», г. Москва
Ступинское ОСБ № 6626
К/С   30101810400000000225
БИК  044525225
ИНН 504500007710     КПП  0
</v>
          </cell>
          <cell r="C81" t="str">
            <v>Договор № 2676-ИЦ/ГМО от 02.04.2024 г.)</v>
          </cell>
          <cell r="D81" t="str">
            <v>n9150222672@gmail.com</v>
          </cell>
        </row>
        <row r="82">
          <cell r="A82" t="str">
            <v>ИП Ильтяков Дмитрий Владимирович</v>
          </cell>
          <cell r="B82" t="str">
            <v xml:space="preserve">ИП Ильтяков Дмитрий Владимирович
ИНН 450101092804, ОГРН 304450129900150
Юридический адрес: 641570, Курганская обл., Частоозерский р-н, с. Частоозерье, 
ул. Октябрьская, 151
Адрес для корреспонденции: 
640007, г.Курган, ул. Омская, 82 «Е»
Тел./факс (3522) 54-54-84, 54-57-82
р/с 40802810332000107174 
Курганское отделение № 8599 ПАО Сбербанк 
к/с 30101810100000000650
БИК 043735650
</v>
          </cell>
          <cell r="C82" t="str">
            <v>Договор № 2044-ИЦ/ГМО от 17.07.2020 г.)</v>
          </cell>
        </row>
        <row r="83">
          <cell r="A83" t="str">
            <v>ИП Киселев А.Ю.</v>
          </cell>
          <cell r="B83" t="str">
            <v>ИП Киселев Андрей Юрьевич
юридический адрес: г. Москва, Муниципальный округ Измайлово, ул. 5-я парковая, дом 40, корпус 1, кв 8
т. +7(977)302-34-13
Р/С   40802810925150000371, Филиал «Центральный» Банка ВТБ (ПАО), г. Москва
К/С   30101810145250000411
БИК  044525411
ИНН 771914091341 
ОГРНИП 322774600486111</v>
          </cell>
          <cell r="C83" t="str">
            <v>Договор № 2388-ИЦ/ГМО от 12.09.2022 г.)</v>
          </cell>
          <cell r="D83" t="str">
            <v>a.kiselev.07@mail.ru</v>
          </cell>
        </row>
        <row r="84">
          <cell r="A84" t="str">
            <v>ИП Кузнецов Иван Владимирович</v>
          </cell>
          <cell r="B84" t="str">
            <v xml:space="preserve">ИП Кузнецов Иван Владимирович
ИНН 526014180520  КПП отсутствует
Юридический адрес: 603163, г. Нижний Новгород, ул. Германа Лопатина, 5 – 40
Фактический адрес: 603127 г. Нижний Новгород, ул. Коновалова, д.10
Р/сч.: 40802810501070013608 в  ПАО  «НБД-Банк» г. Нижний Новгород
К/сч. 30101810400000000705
БИК 042202705
ОГРН 304526020800021
ОКПО 0083979905
ОКВЭД 10.1
Тел/факс: (831) 282-87-66
E-mail: Info@kuznetsov-foods.ru
</v>
          </cell>
          <cell r="C84" t="str">
            <v>Договор № 2365-ИЦ/ГМО от 15.07.2022 г.)</v>
          </cell>
          <cell r="D84" t="str">
            <v>sps-mkz@mail.ru</v>
          </cell>
          <cell r="G84" t="str">
            <v>nesterov@kuznetsov-foods.ru</v>
          </cell>
        </row>
        <row r="85">
          <cell r="A85" t="str">
            <v>ИП Кулешова Лидия Николаевна</v>
          </cell>
          <cell r="B85" t="str">
            <v xml:space="preserve">ИП Кулешова Лидия Николаевна 
юридический адрес: 396420, Воронежская об-ласть, Павловский район, г. Павловск 
т.+7 (915) 024-10-68 
Р/С   40802810813000000312 
ИНН 362003206715
ЦЕНТРАЛЬНО-ЧЕРНОЗЕМНЫЙ БАНК ПАО  СБЕРБАНК
К/С   30101810600000000681
БИК 042007681
</v>
          </cell>
          <cell r="C85" t="str">
            <v>Договор №           -ИЦ/ГМО от 08.11.2023 г.)</v>
          </cell>
          <cell r="D85" t="str">
            <v>kuleshov@fire-union.ru</v>
          </cell>
        </row>
        <row r="86">
          <cell r="A86" t="str">
            <v>ИП Лоарте Сантильян Карлос Альберто</v>
          </cell>
          <cell r="B86" t="str">
            <v xml:space="preserve">Индивидуальный Предприниматель Лоарте Сантильян Карлос Альберто 
юридический адрес:  123103 Россия, Москва, Набе-режная Новикова- Прибоя дом 8, корп 1,
кв 63
т. 89264944567, факс 
Филиал « Центральный» Банка ВТБ (ПАО)
Р/С   4080281070033000041, г. Москва
К/C 30101810145250000411     
БИК 044525411
ИНН 773460137701  
 ОГРНИП 315774600424455
</v>
          </cell>
          <cell r="C86" t="str">
            <v>Договор № 2371-ИЦ/ГМО от 27.07.2022 г.)</v>
          </cell>
        </row>
        <row r="87">
          <cell r="A87" t="str">
            <v>ИП Малахова Е.М.</v>
          </cell>
          <cell r="B87" t="str">
            <v xml:space="preserve">Индивидуальный предприниматель Малахова Елена Мурзагалеевна 
Почтовый адрес: 127018, г. Москва, ул. Сущевский вал, д. 9, стр. 1
ОГРНИП 319508100060240
ИНН 561605343631
Расчетный счет 40802810938000135876
В ПАО СБЕРБАНК
Корр. счет 30101810400000000225
БИК 044525225
</v>
          </cell>
          <cell r="C87" t="str">
            <v>Договор № 1981-ИЦ/ГМО от 11.02.2020 г.)</v>
          </cell>
        </row>
        <row r="88">
          <cell r="A88" t="str">
            <v>ИП Морозов А.В.</v>
          </cell>
          <cell r="B88" t="str">
            <v>Индивидуальный предприниматель Морозов Андрей Викторович 
ИНН 772029351249
ОГРНИП 319774600013387 от 16.01.2019
юридический адрес:  111395, г.Москва, ул. Вешняковская, д22 корп2 кв227</v>
          </cell>
          <cell r="C88" t="str">
            <v>Договор № 1795-ИЦ/ГМО от 30.01.2019 г. )</v>
          </cell>
          <cell r="D88" t="str">
            <v>cheesepause@mail.ru</v>
          </cell>
        </row>
        <row r="89">
          <cell r="A89" t="str">
            <v>ИП Морозова Валентина Александровна</v>
          </cell>
          <cell r="B89" t="str">
            <v xml:space="preserve">Индивидуальный предприниматель 
Морозова Валентина Александровна
юридический адрес:  г. Москва, ул. Гризодубовой, д.4, корп.1, кв.167
т. +79035403324
ИНН 620402289279
Р/С   40802810800003283726 
в АО «Тинькофф Банк» , г. Москва
К/С   30101810145250000974
БИК  044525974
</v>
          </cell>
          <cell r="C89" t="str">
            <v>Договор № 2364-ИЦ/ГМО от 11.07.2022 г.)</v>
          </cell>
        </row>
        <row r="90">
          <cell r="A90" t="str">
            <v>ИП Обойшев Владимир Вячеславович</v>
          </cell>
          <cell r="B90" t="str">
            <v xml:space="preserve">Индивидуальный предприниматель Обойшев Владимир Вячеславович
Юридический адрес: 111396, Москва, Зелёный 
проспект, дом 48, корп. 2, кв 16
Тел.+7 980 687 24 68
Р/С 40802810400000432747 в АО "ТИНЬКОФФ БАНК" 
К/С 30101810145250000974
БИК 044525974
ИНН 7710140679  
</v>
          </cell>
          <cell r="C90" t="str">
            <v>Договор № 2343-ИЦ/ГМО от 16.05.2022 г.)</v>
          </cell>
        </row>
        <row r="91">
          <cell r="A91" t="str">
            <v>ИП Очаев Н.В.</v>
          </cell>
          <cell r="B91" t="str">
            <v xml:space="preserve">Индивидуальный предприниматель Очаев Наран Вячеславович
юридический адрес: 359180, Республика Калмыкия, Целинный район, с. Троицкое, ул. Городовикова, 41
т. 89275985977 
ПАО Сбербанк
Р/С   40802810460300007308
К/С   3010181097020000615
БИК  040702615
ИНН 081701413496 
</v>
          </cell>
          <cell r="C91" t="str">
            <v>Договор № 2218-ИЦ/ГМО от 25.06.2021 г.)</v>
          </cell>
        </row>
        <row r="92">
          <cell r="A92" t="str">
            <v xml:space="preserve">ИП Панкратова Наталия Владимировна </v>
          </cell>
          <cell r="B92" t="str">
            <v xml:space="preserve">ИП Панкратова Наталия Владимировна 
_ ОГРНИП 314774604900830 
(наименование организации)
юридический адрес:  
123007, г. Москва, 
Хорошевское шоссе д. 50, корпус 2, кв. 208______
________________________________________
т. __7816809@mail.ru; 
т. +79057816809________, факс ___________
Р/С   __40802810606920915191___, г. Москва
К/С   ___30101810945250000297__________
БИК  __044525297_______________________
ИНН _772337931734   КПП  </v>
          </cell>
          <cell r="C92" t="str">
            <v>Договор № 2509-ИЦ/ГМО от 02.05.2023 г.)</v>
          </cell>
        </row>
        <row r="93">
          <cell r="A93" t="str">
            <v>ИП Парфенов Н.А.</v>
          </cell>
          <cell r="B93" t="str">
            <v xml:space="preserve">ИП Парфенов Никита Альбертович 
Организация 
ОГРНИП 319774600477640 
ИНН 774314440300 
ОКПО  0201160919 
Почтовый адрес
107143, а/я No70 (ИП Парфенов Н.А.) 
 Юридический адрес: 
127566, г. Москва, ул. Бестужевых, д. 12г 
Фактический адрес: 
107143, г. Москва, ул. Пермская, д.1, стр.7-8 
ПАО СБЕРБАНК 
Расч.сч. 40802810538000154260 
БИК  044525225 
Корр.сч.  30101810400000000225 </v>
          </cell>
          <cell r="C93" t="str">
            <v>Договор № 2310-ИЦ/ГМО от 01.03.2022 г.)</v>
          </cell>
          <cell r="D93" t="str">
            <v>tech2@balabaev.com</v>
          </cell>
        </row>
        <row r="94">
          <cell r="A94" t="str">
            <v>ИП Серова Л.Д.</v>
          </cell>
          <cell r="B94" t="str">
            <v>Индивидуальный предприниматель Серова Любовь Дмитриевна
Юридический адрес:121069, г.Москва, ул. Но-винский бульвар, д.16, кв. 6
т. +74991101528 
Р/С   40802810401400001129 в ОАО «АЛЬФА-БАНК», г. Москва
К/С   30101810200000000593
БИК  044525593
ИНН 770403310062</v>
          </cell>
          <cell r="C94" t="str">
            <v>Договор № 2417-ИЦ/ГМО от 10.11.2022 г.)</v>
          </cell>
          <cell r="D94" t="str">
            <v>liubov.serova@gmail.com</v>
          </cell>
        </row>
        <row r="95">
          <cell r="A95" t="str">
            <v>ИП Тихонов Андрей Александрович</v>
          </cell>
          <cell r="B95" t="str">
            <v xml:space="preserve">Индивидуальный предприниматель Тихонов Андрей Александрович
юридический адрес:  141080, Московская обл., г Королёв, ул. Дзержинского, д. 22, кв. 31
т. +7 (916) 136-02-10
ИНН 501809640673
ОГРНИП  316501800062381
Р/С   40802810824000002317
АКБ «АБСОЛЮТ БАНК» (ПАО), г. Москва
К/С   30101810500000000976
БИК  044525976
ИНН 7736046991     КПП  770201001
</v>
          </cell>
          <cell r="C95" t="str">
            <v>Договор № 2346-ИЦ/ГМО от 19.05.2022 г.)</v>
          </cell>
        </row>
        <row r="96">
          <cell r="A96" t="str">
            <v>ИП Тюкавина Оксана Владимировна</v>
          </cell>
          <cell r="B96" t="str">
            <v xml:space="preserve">Индивидуальный предприниматель Тюкавина Оксана Владимировна
юридический адрес: 603024, РФ, Нижегородская область, г. Нижний Новгород, Советский район,   ул. Невзоровых, д.64,корп.1, кв. 59
телефон/факс (81837)3-62-21
Р/С   40802810004240103077 в отделении № 8637 ПАО Сбербанк России, г. Архангельск
К/С   30101810100000000601
БИК  041117601
ИНН 290407319837
</v>
          </cell>
          <cell r="C96" t="str">
            <v>Договор № 2279-ИЦ/ГМО от 20.12.2021 г.)</v>
          </cell>
          <cell r="D96" t="str">
            <v>vng@mkstrela.ru</v>
          </cell>
        </row>
        <row r="97">
          <cell r="A97" t="str">
            <v>ИП Чуприн Владимир Александрович</v>
          </cell>
          <cell r="B97" t="str">
            <v xml:space="preserve">ИП Чуприн Владимир Александрович
адрес:  143930, Московская обл, Балашиха г, Салтыковка мкр, Ильича ш, дом № 1
т. 89636928035, 
Р/С   40802810824000002113, В АКБ АБСОЛЮТ БАНК (ПАО)
К/С   30101810500000000976
БИК  044525976
ИНН 500101317738     
</v>
          </cell>
          <cell r="C97" t="str">
            <v>Договор № 2239-ИЦ/ГМО от 20.04.2022 г.)</v>
          </cell>
        </row>
        <row r="98">
          <cell r="A98" t="str">
            <v>ИП Чупров Николай Федерович</v>
          </cell>
          <cell r="B98" t="str">
            <v xml:space="preserve">Индивидуальный предприниматель 
Чупров Николай Федорович
Юридический и почтовый адрес:166000, Не-нецкий автономный округ, г. Нарьян-Мар, 
ул. Выучейского, д.14 кв. 22
Тел. 89115520416
ИНН 830000009607 ОГРНИП 305838301300071
Свидетельство о регистрации 83 № 000063768 
выдано Управлением МНС России по Ненецкому автономному округу, дата выдачи 16.06.2011 г.  
БАНК ПОЛУЧАТЕЛЯ: Архангельское отделение № 8637 ПАО Сбербанк
Р/С   40802810604000012562
К/С   30101810100000000601
БИК  041117601
</v>
          </cell>
          <cell r="C98" t="str">
            <v>Договор №         -ИЦ/ГМО от 02.11.2023 г.)</v>
          </cell>
          <cell r="D98" t="str">
            <v>nmshos@yandex.ru</v>
          </cell>
        </row>
        <row r="99">
          <cell r="A99" t="str">
            <v>ИП Шаров Владислав Андреевич</v>
          </cell>
          <cell r="B99" t="str">
            <v xml:space="preserve">ИП Шаров В.А. (наименование организации)
юридический адрес: г. Москва, ул. Академика Вар-ги, дом 3 кв.66
т. +79168116871, факс ______________
Р/С   40802810300001589414 в АО «ТИНЬКОФФ БАНК», г. Москва
К/С   30101810145250000974
БИК 044525974
ИНН 7710140679     КПП  
</v>
          </cell>
          <cell r="C99" t="str">
            <v>Договор № 2344-ИЦ/ГМО от 19.05.2022 г.)</v>
          </cell>
          <cell r="D99" t="str">
            <v>770371049416</v>
          </cell>
        </row>
        <row r="100">
          <cell r="A100" t="str">
            <v>ИП Шультайс Кристина</v>
          </cell>
          <cell r="B100" t="str">
            <v xml:space="preserve">ИП Шультайс Кристина
юридический адрес: 140144, Московская область, п. Рылеево, г. Раменское, д. 88
т +7(968)9077446
ИНН 504912026649 ОГРНИП 322508100311238
Наименование учреждения банка: ООО «Банк Точка»
Р/С   40802810801500333320
К/С   30101810745374525104 БИК 044525104  </v>
          </cell>
          <cell r="C100" t="str">
            <v>Договор № 2611-ИЦ/ГМО от 21.11.2023 г.)</v>
          </cell>
          <cell r="D100" t="str">
            <v>sportdealer.opt@gmail.com</v>
          </cell>
        </row>
        <row r="101">
          <cell r="A101" t="str">
            <v>КФК "Еремино поле"</v>
          </cell>
          <cell r="B101" t="str">
            <v>КФХ «Еремино поле»
Юридический адрес:  141135, Московская обл.,
г.о. Щелково, с. Петровское, ул. Промышленная,
вл. 4, стр. 1, этаж 2, помещение 38
Р/С   40702810040000036099
ПАО  «Сбербанк России»
К/С   30101810400000000225
БИК  044525225
ИНН 5004026873     КПП  500401001</v>
          </cell>
          <cell r="C101" t="str">
            <v>Договор № 1835-ИЦ/ГМО от 09.04.2019</v>
          </cell>
          <cell r="D101" t="str">
            <v>eremino_pole@mail.ru</v>
          </cell>
        </row>
        <row r="102">
          <cell r="A102" t="str">
            <v>МООП ЗПП "СТРОЙФИНКОНТРОЛЬ"</v>
          </cell>
          <cell r="B102" t="str">
            <v>МООП ЗПП "СТРОЙФИНКОНТРОЛЬ"
Юридический и почтовый адрес: 105082, г. Москва, Рубцовская наб., д. 3 стр. 1, помещ. I ком. 6
Тел.: +7 495 155 90 35, +7 926 703 59 50
Эл.адрес: kokorenkov@helory.ru
ИНН/КПП 9701169805/ 770101001
ОГРН 1217700030217  ОКПО 47016149
ОКАТО 45286555000  ОКТМО 45375000000
р/с 40703810838000018406
ПАО Сбербанк г. Москва 
Корр. счет: 30101810400000000225
БИК 044525225</v>
          </cell>
          <cell r="C102" t="str">
            <v>Договор № 2216-ИЦ/ГМО от 29.06.2021 г.)</v>
          </cell>
        </row>
        <row r="103">
          <cell r="A103" t="str">
            <v xml:space="preserve">НИИППиСПТ – филиал ФГБУН "ФИЦ питания и биотехнологии" </v>
          </cell>
          <cell r="B103" t="str">
            <v>НИИППиСПТ – филиал ФГБУН «ФИЦ питания и биотехнологии» 
Адрес:  142718, Московская обл., Ленинский р-он, п. Измайлово, д.22
ИНН/КПП 7705004254/500343001
р/сч 03214643000000014800 в ГУ БАНКА РОССИИ ПО ЦФО//УФК по Московской обла-сти, г. Москва
БИК 004525987
ОГРН – 1027739311907
Единый казначейский счет (вместо к/с) 40102810845370000004
Тел 8-495-383-16-92</v>
          </cell>
          <cell r="C103" t="str">
            <v>Договор № 2315-ИЦ/ГМО от 04.03.2022 г.)</v>
          </cell>
        </row>
        <row r="104">
          <cell r="A104" t="str">
            <v>ОАО "Великолукский мясокомбинат"</v>
          </cell>
          <cell r="B104" t="str">
            <v xml:space="preserve">ОАО «Великолукский мясокомбинат»
182100, Псковская обл., г. Великие Луки, 
ул. Литейная, 17
Т./ф.   8 (81 153) 6-08-89
Р/С   40702810451160100172 в Псковском ОСБ 
№ 8630, г. Псков
К/С   30101810300000000602
БИК  045805602
ИНН    6025009824    
КПП   602501001
</v>
          </cell>
          <cell r="C104" t="str">
            <v>Договор № 451-ИЦ/ГМО от 27.02.2015 г.)</v>
          </cell>
          <cell r="D104" t="str">
            <v>lyda@velmeat.ru</v>
          </cell>
        </row>
        <row r="105">
          <cell r="A105" t="str">
            <v>ОАО "Великоновгородский мясной двор"</v>
          </cell>
          <cell r="B105" t="str">
            <v xml:space="preserve">Открытое акционерное общество 
«Великоновгородский мясной двор», ОАО «ВНМД»
юридический адрес:  173008, Россия, Новгородская
область, город Великий Новгород, Сырковское 
шоссе, дом 25,Тел.: +7(8162) 680-501 (приёмная); 
т/факс 680-534 (специалист) ; sekr@adept.ru, 
vvi@adept.ru 
Р/С 40702810443000100146, НОВГОРОДСКОЕ ООТДЕЛЕНИЕ № 8629 ПАО СБЕРБАНКА  г. Великий Новгород
К/С  30101810100 000 000698  
БИК 044959698  
ИНН 5321094384    КПП  532101001 
</v>
          </cell>
          <cell r="C105" t="str">
            <v>Договор № 2848-ИЦ/ГМО от 21.01.2025 г.)</v>
          </cell>
          <cell r="D105" t="str">
            <v>mml@adept.ru</v>
          </cell>
          <cell r="F105" t="str">
            <v>pretenzia@adept.ru</v>
          </cell>
          <cell r="H105" t="str">
            <v>filippovame@adept.ru</v>
          </cell>
        </row>
        <row r="106">
          <cell r="A106" t="str">
            <v>ОАО "Кондитерская фирма "ТАКФ"</v>
          </cell>
          <cell r="B106" t="str">
            <v xml:space="preserve">Открытое акционерное общество
"Кондитерская фирма "ТАКФ"
ИНН   6831004950, ОКПО 00360454
КПП 683101001
Адрес: 392000 г. Тамбов, Октябрьская, 22
Банковские реквизиты: 
БИК 044525911
АО "ГУТА-БАНК"
к/с 30101810645250000911
р/с 40702810100100100248
Тел: (4752) 72-97-25
</v>
          </cell>
          <cell r="C106" t="str">
            <v>Договор № 2287-ИЦ/ГМО от 27.12.2021 г.)</v>
          </cell>
          <cell r="D106" t="str">
            <v>tolstaya@takf.ru</v>
          </cell>
          <cell r="F106" t="str">
            <v>tolstaya@takf.ru</v>
          </cell>
          <cell r="H106" t="str">
            <v>korneeva@takf.ru</v>
          </cell>
        </row>
        <row r="107">
          <cell r="A107" t="str">
            <v>ОАО "Кондитерский концерн Бабаевский"</v>
          </cell>
          <cell r="B107" t="str">
            <v xml:space="preserve">ОАО «Кондитерский концерн Бабаевский»
107140, г. Москва, ул. Малая Красносельская, д.7
ИНН 7708029391 КПП 774950001
Полное наименование учреждения банка:
АО «ГУТА-БАНК»
р/сч 40702810700100000160
БИК 044525911
кор/счет 30101810645250000911
в ГУ Банка России по ЦФО
ОКТМО 45378000
</v>
          </cell>
          <cell r="C107" t="str">
            <v>Договор № 2240-ИЦ/ГМО от 31.08.2021 г.)</v>
          </cell>
          <cell r="D107" t="str">
            <v>LebedevaMV@babaev.ru</v>
          </cell>
        </row>
        <row r="108">
          <cell r="A108" t="str">
            <v>ОАО "Царицыно"</v>
          </cell>
          <cell r="B108" t="str">
            <v xml:space="preserve">ОАО «Царицыно»
115516, г. Москва, Кавказский бульвар, д. 58, стр. 1
т. 325-09-72
ф. 325-09-72;  325-38-60
Р/С   40702810438060100360 
ПАО Сбербанк г. Москва
К/С   30101810400000000225                   
БИК  044525225
ИНН   7724017435         
КПП   772401001
</v>
          </cell>
          <cell r="C108" t="str">
            <v>Договор № 247-ИЦ/ГМО от  07.11.2016 г.)</v>
          </cell>
          <cell r="D108" t="str">
            <v>galushko-dp@tsaritsyno.ru</v>
          </cell>
          <cell r="G108" t="str">
            <v>fedotova-vv@tsaritsyno.ru, sokolova-yv@tsaritsyno.ru</v>
          </cell>
        </row>
        <row r="109">
          <cell r="A109" t="str">
            <v>ОАО «Аньковское»</v>
          </cell>
          <cell r="B109" t="str">
            <v>ОАО «Аньковское»
юридический адрес: 155070, Ивановская область, Ильинский район, с. Аньково, ул.Советская, 
д.101
т./факс  +7 (4932) 93-28-20
Р/С   40702810217090100019
Ивановское отделение №8639 ПАО Сбербанк (полное наименование: Публичное акционерное общество "Сбербанк России", сокращенное наименование: ПАО Сбербанк)
К/С   30101810000000000608
БИК 042406608
ИНН 3712000447     КПП  371201001</v>
          </cell>
          <cell r="C109" t="str">
            <v>Договор № 2437-ИЦ/ГМО от 15.12.2022 г.)</v>
          </cell>
          <cell r="D109" t="str">
            <v>panovavv@tm-ankovo.ru</v>
          </cell>
          <cell r="F109" t="str">
            <v>bazhenovasa@tm-ankovo.ru</v>
          </cell>
        </row>
        <row r="110">
          <cell r="A110" t="str">
            <v>ОАО «Брестский мясокомбинат»</v>
          </cell>
          <cell r="B110" t="str">
            <v>ОАО «Брестский мясокомбинат»
Республика Беларусь
224034 г.Брест, ул. Писателя Смирнова, 4
УНП 200020262
Р/с BY88AKBB30127801300231000000 (RUB)
ОАО «АСБ Беларусбанк»
220089 Республика Беларусь г.Минск
Проспект Дзержинского, 18 
БИК AKBBBY2X
Банки корреспонденты в рос. руб.:
ПАО РОСБАНК, Москва
PJSC ROSBANK, MOSCOW
RSBNRUMM
30111810600000020820 RUB
БИК 044525256
к/с № 30101810000000000256 в ГУ
Банка России по ЦФО</v>
          </cell>
          <cell r="C110" t="str">
            <v>Договор № 2533-ИЦ/ГМО от 06.06.2023 г.)</v>
          </cell>
          <cell r="D110" t="str">
            <v>labhim@brestmk.by</v>
          </cell>
        </row>
        <row r="111">
          <cell r="A111" t="str">
            <v>ОАО «Воронежская кондитерская фабрика»</v>
          </cell>
          <cell r="B111" t="str">
            <v>ОАО «Воронежская кондитерская фабрика»
Юридический адрес: 394030, г. Воронеж, ул. Кольцовская,  д. 40
т. +7(473) 200-80-40 доб. 3-84, факс 
 р/с 40702810900100000111 в АО «Гута-Банк», г. Москва
К/С   30101810645250000911
БИК  044525911
ИНН 3650000412
 КПП  366601001
 ОГРН 1023601542887</v>
          </cell>
          <cell r="C111" t="str">
            <v>Договор №  2349-ИЦ/ГМО/103 от 12.05.2022 г.)</v>
          </cell>
          <cell r="D111" t="str">
            <v>kulikova@konfet.vrn.ru</v>
          </cell>
        </row>
        <row r="112">
          <cell r="A112" t="str">
            <v>ОАО «РОТ ФРОНТ»</v>
          </cell>
          <cell r="B112" t="str">
            <v xml:space="preserve">ОАО «РОТ ФРОНТ»
115184,  г. Москва, 2-й Новокузнецкий пер., 13/15.  
Тел.:  +7 (495) 951-84-78,  
Факс:  +7 (495) 953-91-63. 
ОГРН 1027700042985,
 ИНН 7705033216, КПП 774950001 
ОКПО 00340664,  
ОКОНХ 18114, 
Р/с  4070 2810 8001 0000 0004
В Московском филиале АО «ГУТА-БАНК»
К/с  3010 1810 6452 5000 0911  
БИК 044525911
</v>
          </cell>
          <cell r="C112" t="str">
            <v>Договор № 2127-ИЦ/ГМО от 14.12.2020 г.)</v>
          </cell>
          <cell r="D112" t="str">
            <v>Vinokurovatv@rotfront.ru</v>
          </cell>
        </row>
        <row r="113">
          <cell r="A113" t="str">
            <v>ОАО «Южуралкондитер»</v>
          </cell>
          <cell r="B113" t="str">
            <v>ОАО «Южуралкондитер» 
Юридический адрес: 454087, г. Челябинск, ул. Дарвина, 12
тел. (351) 262-43-67, т/ф. 262-69-75
ИНН 7451012266 / КПП 745101001; 
ОКПО 00340983  
ОГРН 1027402896795
БАНК ПЛАТЕЛЬЩИКА:                                                    АО « Гута-Банк» 
БИК 044525911
к/с 30101810645250000911 
р/с 40702810400100000239</v>
          </cell>
          <cell r="C113" t="str">
            <v>Договор № 2439-ИЦ/ГМО от 21.12.2022 г.)</v>
          </cell>
          <cell r="D113" t="str">
            <v>EB.Vazhenina@yuk.ru</v>
          </cell>
        </row>
        <row r="114">
          <cell r="A114" t="str">
            <v>ОАО ПКП "Меридиан"</v>
          </cell>
          <cell r="B114" t="str">
            <v xml:space="preserve">ОАО ПКП «Меридиан»
юридический адрес:  125599, г. Москва,
 ул. Ижорская, дом 7
т. +7(495) 486 47 01, факс +7 (495) 486 47 77
Банк: ПАО Сбербанк г. Москва
Р/С   40702810038040111038, 
К/С   30101810400000000225
БИК  044525225
ИНН 7713016180     КПП  771301001
</v>
          </cell>
          <cell r="C114" t="str">
            <v>Договор № 2022-ИЦ/ГМО от 28.05.2020 г.)</v>
          </cell>
        </row>
        <row r="115">
          <cell r="A115" t="str">
            <v>ООО "Агама Истра"</v>
          </cell>
          <cell r="B115" t="str">
            <v xml:space="preserve">ООО «Агама Истра»
юридический адрес:  143581, Россия, 
Московская обл., Истринский р-н, 
д. Лешково, д.210
т. (495) 580-70-80, факс (495) 580-96-40
Р/С   40702810440210003195 в ПАО «СБЕРБАНК РОССИИ» г. Москва 
К/С   30101810400000000225
БИК  044525225
ИНН 5017075973    КПП  501701001
</v>
          </cell>
          <cell r="C115" t="str">
            <v>Договор № 1720-ИЦ/ГМО от 08.08.2018 г.)</v>
          </cell>
          <cell r="D115" t="str">
            <v>djamagazieva_n@agama.info</v>
          </cell>
          <cell r="G115" t="str">
            <v>golovkova_in@agama.info</v>
          </cell>
        </row>
        <row r="116">
          <cell r="A116" t="str">
            <v>ООО "Агама Роял Гринланд"</v>
          </cell>
          <cell r="B116" t="str">
            <v xml:space="preserve">ООО «Агама Роял Гринланд»
юридический адрес:  143581, Россия, 
Московская обл., Истринский р-н, 
д. Лешково, д.210
т. (495) 580-70-80, факс (495) 580-96-40
Р/С   40702810530000078223 в АО «Нордеа Банк»
К/С   30101810145250000990
БИК  044525990
ИНН 5017086573    КПП  501701001
</v>
          </cell>
          <cell r="C116" t="str">
            <v>Договор № 1719-ИЦ/ГМО от 08.08.2018 г.)</v>
          </cell>
        </row>
        <row r="117">
          <cell r="A117" t="str">
            <v>ООО "АГРО"</v>
          </cell>
          <cell r="B117" t="str">
            <v xml:space="preserve">ООО «АГРО»
Юридический адрес: 150030, Ярославская об-ласть, г. Ярославль, ул. Пожарского, дом 9, Ли-тер А-Н, Помещение 24т. Тел. +7 (4852) -28-77-96
Банк: Калужское Отделение N8608 ПАО Сбер-банк, г. Ярославль
Р/С   40702810877020004085
К/С   30101810100000000612
БИК  042908612
ИНН 7604130710 КПП  760401001
</v>
          </cell>
          <cell r="C117" t="str">
            <v>Договор № 2377-ИЦ/ГМО от 17.08.2022 г.)</v>
          </cell>
        </row>
        <row r="118">
          <cell r="A118" t="str">
            <v>ООО "АгроДом"</v>
          </cell>
          <cell r="B118" t="str">
            <v xml:space="preserve">ООО «АгроДом»
Юридический адрес: 109542, Москва, ул. Хлобыст-ова, д. 14, корп. 1, эт. 1, пом. XV, комн. 5
ОГРН 1187746213313
ИНН 9721062786 КПП 772101001
р/с 40702810201300016501
Название банка: АО «АЛЬФА-БАНК» (ПАО) г.Москва
БИК: 044525593
к/с: 30101810200000000593
</v>
          </cell>
          <cell r="C118" t="str">
            <v>Договор № 2294-ИЦ/ГМО от 26.01.2022 г.)</v>
          </cell>
        </row>
        <row r="119">
          <cell r="A119" t="str">
            <v>ООО "Агропромышленный комплекс "Камский"</v>
          </cell>
          <cell r="B119" t="str">
            <v xml:space="preserve">Общество с ограниченной ответственностью «Агропромышленный комплекс «Камский» 
юридический адрес:  423800, Республика Татарстан,  
г. Набережные Челны, Производственный проезд, 26/25
т. 8(8552)306222, факс 8(8552)306223
Р/с 40702810300000004741 в ПАО «Акибанк» г.Набережные Челны
к/с 30101810100000000803
ИНН 1639041669 КПП 165001001
БИК 049240803
ОГРН 1091682002147
ОКПО 63120449
</v>
          </cell>
          <cell r="C119" t="str">
            <v>Договор № 1773-ИЦ/ГМО от 03.12.2018 г.)</v>
          </cell>
          <cell r="D119" t="str">
            <v>opsmirnova@apkkam.ru</v>
          </cell>
        </row>
        <row r="120">
          <cell r="A120" t="str">
            <v>ООО "Агроторг"</v>
          </cell>
          <cell r="B120" t="str">
            <v xml:space="preserve">ООО «Агроторг»
Юридический адрес: 191025, Россия, 
г. Санкт-Петербург, пр. Невский, 90/92
Р/С   40702810202200001152
ОАО "АЛЬФА-БАНК"
К/С   30101810200000000593
БИК  044525593
ИНН 7825706086     КПП  784101001
</v>
          </cell>
          <cell r="C120" t="str">
            <v>Договор № 1564-ИЦ/ГМО от 12.05.2017 г.)</v>
          </cell>
          <cell r="D120" t="str">
            <v>Ekaterina.Boriskova@x5.ru</v>
          </cell>
          <cell r="F120" t="str">
            <v>Ekaterina.Boriskova@x5.ru</v>
          </cell>
          <cell r="H120" t="str">
            <v>Milena.Krendeleva@x5.ru</v>
          </cell>
        </row>
        <row r="121">
          <cell r="A121" t="str">
            <v>ООО "Адонис"</v>
          </cell>
          <cell r="B121" t="str">
            <v xml:space="preserve">Общество с ограниченной 
ответственностью «Адонис»
Юридический адрес:  125493, г. Москва, 
ул. Авангардная, д.6, корп.1, кв.181
т. 8 (916) 529-05-58 
ТОЧКА ПАО БАНКА "ФК ОТКРЫТИЕ"
Р/С   40702810102500099502
К/С   30101810845250000999
БИК  044525999
ИНН 7743340289 
КПП  774301001
</v>
          </cell>
          <cell r="C121" t="str">
            <v>Договор № 2321-ИЦ/ГМО от 16.03.2022 г.)</v>
          </cell>
          <cell r="D121" t="str">
            <v>iiridan@inbox.ru</v>
          </cell>
        </row>
        <row r="122">
          <cell r="A122" t="str">
            <v>ООО "Айтулайф"</v>
          </cell>
          <cell r="B122" t="str">
            <v xml:space="preserve">ООО «Айтулайф» 
Юридический адрес: 121205, г. Москва, 
территория инновационного центра «Сколково», ул. Луговая, д. 4, корп. 5, помещение 13
Тел. 8-800-444-70-19
Р/С   40702810200000650921 в Филиал “Кор-поративный” ПАО “Совкомбанк”, г. Москва
К/С   30101810445250000360
БИК 044525360
ИНН 4003038923     
КПП 773101001
</v>
          </cell>
          <cell r="C122" t="str">
            <v>Договор № 2323-ИЦ/ГМО от 15.03.2022 г.)</v>
          </cell>
          <cell r="D122" t="str">
            <v>info@i2.life</v>
          </cell>
        </row>
        <row r="123">
          <cell r="A123" t="str">
            <v>ООО "АКРА"</v>
          </cell>
          <cell r="B123" t="str">
            <v xml:space="preserve">ООО «АКРА»
Юридический адрес: 197374, г. Санкт-Петербург, улица Савушкина, дом 126, литера А, помещение 169-Н, офис 203
ОГРН 1047839005906
ИНН 7840012043 
КПП 781401001
Расчетный счет № 40702810300000016669 АО Банк «ПСКБ»,
К/с 30101810000000000852
БИК 044030852
Vetcontrol_akra@akratrade.com
тел./факс: (812) 647-09-20
</v>
          </cell>
          <cell r="C123" t="str">
            <v>Договор № 2256-ИЦ/ГМО от 01.09.2021 г.)</v>
          </cell>
        </row>
        <row r="124">
          <cell r="A124" t="str">
            <v>ООО "АКРА"</v>
          </cell>
          <cell r="B124" t="str">
            <v xml:space="preserve">ООО «АКРА»
Юридический адрес: 197227, г. Санкт-Петербург, ул. Гаккелевская д.21, литер А, по-мещение 55-Н, комната 18
ОГРН 1047839005906
ИНН 7840012043 
КПП 781401001
Расчетный счет № 40702810300000016669 АО Банк «ПСКБ»,
К/с 30101810000000000852
БИК 044030852
Vetcontrol_akra@akratrade.com
тел./факс: (812) 647-09-20
</v>
          </cell>
          <cell r="C124" t="str">
            <v>Договор № 2256-ИЦ/ГМО от 01.09.2021г.)</v>
          </cell>
        </row>
        <row r="125">
          <cell r="A125" t="str">
            <v>ООО "Альянс Консалт"</v>
          </cell>
          <cell r="B125" t="str">
            <v xml:space="preserve">ООО «Альянс Консалт»
Юридический адрес: 125424, г. Москва, проезд Стратонавтов, д. 12 к.1, кв.30
Почтовый  адрес: 125476, г. Москва, ул.Василия Петушкова, д. 8, оф. 207
ИНН 7733836991/КПП 773301001
ОГРН 1137746265040
Р/с 40702810500000113548
В  АО "Райффайзенбанк", г.Москва
30101810200000000700  в ГУ БАНКА РОССИИ ПО ЦФО, г.МОСКВА
к/с 30101810800000000821 в Отделении №5 Московского ГТУ ЦБ РФ
БИК 044552821
Телефон: 8 499 500 90 66
Электронная почта: aqvarios@mail.ru
www.cargosert.ru
</v>
          </cell>
          <cell r="C125" t="str">
            <v>Договор № 2245-ИЦ/ГМО от 02.09.2021 г.)</v>
          </cell>
        </row>
        <row r="126">
          <cell r="A126" t="str">
            <v>ООО "Арива"</v>
          </cell>
          <cell r="B126" t="str">
            <v xml:space="preserve">ООО «АРиВА» 
юридический адрес: 140014, Московская область, г. Люберцы, ул. Электрификации, 
д. 3, Литер «Е», второй этаж, офис 17
тел. 8 (495) 558-42-48, 
Р/С    40702810340000025661 
ПАО Сбербанк., г. Москва
К/С   30101810400000000225
БИК  044525225
ИНН 5027247935     КПП  502701001
</v>
          </cell>
          <cell r="C126" t="str">
            <v>Договор № 2065-ИЦ/ГМО от 24.08.2020 г.)</v>
          </cell>
        </row>
        <row r="127">
          <cell r="A127" t="str">
            <v>ООО "Арруба"</v>
          </cell>
          <cell r="B127" t="str">
            <v xml:space="preserve">ООО «Арруба»
Юридический адрес:  119361, г. Москва, ул. Большая Очаковская, д. 32 кв. 122
Тел. +7 (926) 319 81 27
ИНН 9729276229     КПП  772901001
Р/С  40702810510000446338
Банк АО "ТИНЬКОФФ БАНК"  г. Москва
К/С   30101810145250000974
БИК  044525974
</v>
          </cell>
          <cell r="C127" t="str">
            <v>Договор № 2241-ИЦ/ГМО от 31.08.2021 г.)</v>
          </cell>
        </row>
        <row r="128">
          <cell r="A128" t="str">
            <v>ООО "АТЛАНТ-МИЛК"</v>
          </cell>
          <cell r="B128" t="str">
            <v xml:space="preserve">ООО «АТЛАНТ-МИЛК», 
Юридический/фактический адрес: 430030, Республика Мордовия, г. Саранск, ул. Строительная, дом 16Б, оф. 413, тел. 8 927 644 72 51
ОГРН 1211300002506, ИНН 1327037459, КПП 132701001,
 р/с 40702810039000008390 
в МОРДОВСКОЕ ОТДЕЛЕНИЕ N8589 ПАО СБЕРБАНК,
к/с 30101810100000000615, БИК 048952615. 
E-mail: vitaliy.mihalev@atlantmilk.ru
</v>
          </cell>
          <cell r="C128" t="str">
            <v>Договор № 2372-ИЦ/ГМО от 29.07.2022 г.)</v>
          </cell>
        </row>
        <row r="129">
          <cell r="A129" t="str">
            <v>ООО "Афина"</v>
          </cell>
          <cell r="B129" t="str">
            <v>ООО «Афина»
Юридический адрес: 140125, МО, г. Раменское, д. Островцы, ул. Ценетральная, д. 83 Б.
т. +7 (495) 660-91-02
Филиал "Корпоративный" ПАО "Совкомбанк" (г. Москва)
Р/С   40702810712010158066
К/С   30101810445250000360
БИК  044525360
ИНН 5040059264
КПП  504001001</v>
          </cell>
          <cell r="C129" t="str">
            <v>Договор № 2357-ИЦ/ГМО от 16.06.2022 г.)</v>
          </cell>
          <cell r="D129" t="str">
            <v>a.arhipova@afina-pet.ru</v>
          </cell>
        </row>
        <row r="130">
          <cell r="A130" t="str">
            <v>ООО "Бахарат"</v>
          </cell>
          <cell r="B130" t="str">
            <v xml:space="preserve">ООО «Бахарат» 
юридический адрес117452, ГОРОД МОСКВА, ПРОСПЕКТ БАЛАКЛАВСКИЙ, ДОМ 24, КОРПУС 1, Э 1 ПОМ IV К 12 ОФ А4К
т. +79165956979, 
Р/С   40702810570010303686 в Московский фи-лиал АО КБ «МОДУЛЬБАНК», г. Москва
К/С   30101810645250000092
БИК  044525092
ИНН 7727448239     КПП  772101001
</v>
          </cell>
          <cell r="C130" t="str">
            <v>Договор № 2320-ИЦ/ГМО от 11.03.2022 г.)</v>
          </cell>
        </row>
        <row r="131">
          <cell r="A131" t="str">
            <v>ООО "Биогенезис"</v>
          </cell>
          <cell r="B131" t="str">
            <v xml:space="preserve">ООО «Биогенезис»
Юридический адрес: 105318, г. Москва, ул. Щербаковская, дом 3, этаж 5, помещение I, комната 18
Тел./факс. +7 (495) 012 12 31
ИНН 7725292709
КПП 771901001
Р/С 40702810596000009024
в Банк ГПБ (АО) г. Москва
К/С 30101810200000000823
БИК 044525823
</v>
          </cell>
          <cell r="C131" t="str">
            <v>Договор № 1864-ИЦ/ГМО от 13.06.2019 г.)</v>
          </cell>
        </row>
        <row r="132">
          <cell r="A132" t="str">
            <v>ООО "Биорич"</v>
          </cell>
          <cell r="B132" t="str">
            <v>ООО "Биорич"
Юридический адрес: 119530, г. Москва, вн. тер. г. Муниципальный округ Очаково-Матвеевское, ш. Очаковское, д.28, стр. 1.
т. +7 (495) 1207760  
Р/С   40702810838000030016 в ПАО Сбербанк 
Россия г.Москва
К/С   _30101810400000000225__________
БИК  ___ 044525225 ______________
ИНН _7722320612___     КПП  __772901001</v>
          </cell>
          <cell r="C132" t="str">
            <v>Договор № 2596-ИЦ/ГМО от 25.10.2023 г.)</v>
          </cell>
          <cell r="D132" t="str">
            <v>quality.biorich@mail.ru</v>
          </cell>
        </row>
        <row r="133">
          <cell r="A133" t="str">
            <v>ООО "БиоФАРМАХОЛДИНГ"</v>
          </cell>
          <cell r="B133" t="str">
            <v xml:space="preserve">ООО «БиоФАРМАХОЛДИНГ»
123098 г. Москва, ул. Гамалеи, д. 18, стр.33 
т. 8(495)7414989, факс 8(499)1934350
Р/С   40702810338000117853 в ПАО Сбербанк г. Москва
К/С   30101810400000000225
БИК  _044525225
ИНН 7734348027     КПП 773401001
</v>
          </cell>
          <cell r="C133" t="str">
            <v>Договор № 2067-ИЦ/ГМО от 27.08.2020 г.)</v>
          </cell>
          <cell r="D133" t="str">
            <v>mdudoladova@bfholding.ru</v>
          </cell>
        </row>
        <row r="134">
          <cell r="A134" t="str">
            <v>ООО "БИТЭКА"</v>
          </cell>
          <cell r="B134" t="str">
            <v xml:space="preserve">ООО «БИТЭКА»
Юридический адрес: 143002, Московская область, Одинцовский район, г. Одинцово, ул. Западная, д.9, строение 10
Телефон: +7 (985) 764-00-02
ОГРН 1147746897088
ИНН 7714942017, КПП 503201001
Р\счет 40702810902520000463
в АО «АЛЬФА-БАНК» г. Москва
К\счет 30101810200000000593
БИК 044525593
</v>
          </cell>
          <cell r="C134" t="str">
            <v>Договор № 2118-ИЦ/ГМО от 03.12.2020 г.)</v>
          </cell>
        </row>
        <row r="135">
          <cell r="A135" t="str">
            <v>ООО "БРЕННТАГ"</v>
          </cell>
          <cell r="B135" t="str">
            <v xml:space="preserve">Общество с ограниченной ответственностью «БРЕННТАГ» (ООО «БРЕННТАГ»)
Юридический адрес: 127473, г. Москва, Переулок Волконский 1-й, д. 13, стр.2, этаж 6
т. + 7 (495) 739 57 27, факс + 7 (495) 739 57 27
Р/С   40702 810 1 00 00 00 01 424, г. Москва
К/С   30101 810 5 00 00 00 00 7 47
БИК  44030747
ИНН 7704564743     КПП  770701001
АО «СЭБ Банк» г. Санкт-Петербург
195009, Россия, г. Санкт-Петербург, ул. Михайлова, д.11
Тел (812) 334 0360
</v>
          </cell>
          <cell r="C135" t="str">
            <v>Договор № 2070-ИЦ/ГМО от 28.08.2020 г.)</v>
          </cell>
        </row>
        <row r="136">
          <cell r="A136" t="str">
            <v>ООО "БУТКОМ"</v>
          </cell>
          <cell r="B136" t="str">
            <v xml:space="preserve">ООО «БУТКОМ»
юридический адрес: 117403, г. Москва, ул.
Булатниковская, д. 20
Тел.: +7 (495) 276-02-03, факс 
Р/С   40702810138060145256 ПАО «Сбербанк России», г. Москва
К/С   30101810400000000225
БИК  044525225
ИНН 7710436274     КПП  772401001
</v>
          </cell>
          <cell r="C136" t="str">
            <v>Договор № 1526-ИЦ/ГМО от 10.05.2017 г.)</v>
          </cell>
          <cell r="D136" t="str">
            <v>nazarova@buter.ru</v>
          </cell>
        </row>
        <row r="137">
          <cell r="A137" t="str">
            <v>ООО "Бэст Прайс"</v>
          </cell>
          <cell r="B137" t="str">
            <v xml:space="preserve">ООО "БЭСТ ПРАЙС"
Юридический адрес: 141401, Московская область, г. Химки, ул. Победы, дом 11
Фактический адрес: 129090, Российская Федерация, г. Москва, ул. Щепкина, дом 33
ИНН/КПП 5047085094 / 504701001
Расчетный счет: 40702810700760008280
в ПАО «МОСКОВСКИЙ КРЕДИТНЫЙ БАНК»
БИК 044525659
корр. сч. 30101810745250000659
ОКВЭД 47.11
ОГРН 1075047007496
</v>
          </cell>
          <cell r="C137" t="str">
            <v>Договор № 2852-ИЦ/ГМО от 22.01.2025 г.)</v>
          </cell>
          <cell r="D137" t="str">
            <v>Mmanannikov@fix-price.ru</v>
          </cell>
        </row>
        <row r="138">
          <cell r="A138" t="str">
            <v>ООО "Верона"</v>
          </cell>
          <cell r="B138" t="str">
            <v xml:space="preserve">ООО «Верона»
юридический адрес:  117218 г. Москва, ул. Кедрова, д.14 корп.1
ИНН 7729644246   КПП  772701001
р/с  40702810100000033245
филиал «Центральный» Банка ВТБ ПАО г. Москва
к/с 301018101452510000411
БИК 044525411
тел. 89807553808
</v>
          </cell>
          <cell r="C138" t="str">
            <v>Договор № 2108-ИЦ/ГМО от 20.11.2020 г.)</v>
          </cell>
        </row>
        <row r="139">
          <cell r="A139" t="str">
            <v>ООО "Веста-ВАР"</v>
          </cell>
          <cell r="B139" t="str">
            <v xml:space="preserve">ООО «Веста-ВАР»
119334, г. Москва, ул. Вавилова, д. 5, корп. 1
8(495)769-44-68
Р/С   40702810138250039567 ПАО Сбербанк 
г. Москва
К/С   30101810400000000225
БИК  044525225
ИНН   7715500050                 
КПП    773301001
</v>
          </cell>
          <cell r="C139" t="str">
            <v>Договор № 377-ИЦ от  20.09.2013 г.)</v>
          </cell>
          <cell r="D139" t="str">
            <v>info@vesta-var.ru, vesta-var@mail.ru</v>
          </cell>
        </row>
        <row r="140">
          <cell r="A140" t="str">
            <v>ООО "ВИБЕРГ Рус"</v>
          </cell>
          <cell r="B140" t="str">
            <v xml:space="preserve">ООО «ВИБЕРГ Рус»
ИНН 7729766950   КПП 772501001
Юридический адрес: 115114 г.Москва, 
Дербеневская наб., д.7, строение 17
тел. /факс: +7(495) 181-50-50 
Р/С   40702810500001457960 
в АО «Райффайзенбанк» г. Москва
К/С   30101810200000000700 
БИК 044525700
</v>
          </cell>
          <cell r="C140" t="str">
            <v>Договор № 1563-ИЦ/ГМО от 14.07.2017 г.)</v>
          </cell>
        </row>
        <row r="141">
          <cell r="A141" t="str">
            <v>ООО "Владимирский стандарт"</v>
          </cell>
          <cell r="B141" t="str">
            <v xml:space="preserve">ООО «Владимирский стандарт»
Юридический адрес: 600910, Россия, Влади-мирская область, город Радужный, квартал 13/13, дом 20
Тел. +74922479204
ОГРН: 1113340004062
ИНН 3308006635     
КПП 330801001
ОТДЕЛЕНИЕ №8611 СБЕРБАНКА РОССИИ 
г. ВЛАДИМИР
БИК 041708602
Р/С  40702810510000000781
К/С  30101810000000000602
</v>
          </cell>
          <cell r="C141" t="str">
            <v>Договор №            -ИЦ/ГМО от 29.01.2025 г.)</v>
          </cell>
          <cell r="D141" t="str">
            <v>ti.Vakhromova@gap-rs.ru</v>
          </cell>
        </row>
        <row r="142">
          <cell r="A142" t="str">
            <v>ООО "Волгоградоблпродукт"</v>
          </cell>
          <cell r="B142" t="str">
            <v xml:space="preserve">ООО «Волгоградоблпродукт»
юридический адрес: 400059, г. Волгоград, 
ул. им. Никитина, 2
тел. (8442) 43-20-56, факс (8442) 43-20-57
Р/С   40702810211170100769
В Отделение № 8621 
Сбербанка России, г. Волгоград
К/С   30101810100000000647
БИК  041806647
ИНН 3447018148  КПП  344701001
</v>
          </cell>
          <cell r="C142" t="str">
            <v>Договор № 1202-ИЦ/ГМО от 22.01.2015 г.)</v>
          </cell>
        </row>
        <row r="143">
          <cell r="A143" t="str">
            <v>ООО "Востряково-2"</v>
          </cell>
          <cell r="B143" t="str">
            <v xml:space="preserve">ООО «Востряково-2»
Юридический адрес: 117403, г. Москва, Востряковский проезд, д. 22А
т. (495) 385-12-36
Р/С   40702810100110270919 
Филиал «Корпоративный» ПАО «Совкомбанк»
К/С   30101810445250000360
БИК  044525360
ИНН   7729385320            
 КПП   772401001
</v>
          </cell>
          <cell r="C143" t="str">
            <v>Договор № 237-ИЦ/ГМО от 28.01.2015 г.)</v>
          </cell>
          <cell r="D143" t="str">
            <v>blpka@bk.ru</v>
          </cell>
        </row>
        <row r="144">
          <cell r="A144" t="str">
            <v>ООО "Гагаринские Мануфактуры"</v>
          </cell>
          <cell r="B144" t="str">
            <v xml:space="preserve">ООО "Гагаринские Мануфактуры" (наименование организации)  
Юридический адрес: 129226, город Москва, проспект Мира, дом 177, квартира 84 
т.+7(929)638-86-14 
Обособленное подразделение: 152049, Ярославская область, Переславский район, с. Гагаринская Новоселка, ул. Возрождения, д.15 
Р/С 40702810402630000963  АО "АЛЬФА-БАНК" г. Москва 
К/С 30101810200000000593 
БИК 044525593 
ИНН 7722330265 КПП 771601001
</v>
          </cell>
          <cell r="C144" t="str">
            <v>Договор № 2217-ИЦ/ГМО от 28.06.2021 г.)</v>
          </cell>
        </row>
        <row r="145">
          <cell r="A145" t="str">
            <v>ООО "Гелиос Альянс"</v>
          </cell>
          <cell r="B145" t="str">
            <v xml:space="preserve">ООО «Гелиос Альянс»
Юридический адрес: 115516, Россия, Москва, 
Кавказский бульвар, д. 59
тел./факс: +7 (495) 975-96-03
Р/С 40702810100001456772
в АО "РАЙФФАЙЗЕНБАНК" Г. МОСКВА 
К/С 30101810200000000700
БИК 044525700
ИНН 5012078280 КПП 772401001
</v>
          </cell>
          <cell r="C145" t="str">
            <v>Договор № 1428-ИЦ/ГМО от 01.09.2016  г.)</v>
          </cell>
          <cell r="D145" t="str">
            <v>sale1@geliostrade.ru</v>
          </cell>
        </row>
        <row r="146">
          <cell r="A146" t="str">
            <v>ООО "ГлавБиоТех"</v>
          </cell>
          <cell r="B146" t="str">
            <v xml:space="preserve">ООО «ГлавБиоТех»
Юридический адрес: 143985, Московская 
Область, г.о. Балашиха, д. Пуршево, ул. Новосло-бодская, д.18, офис 203
тел. +7 (977) 495-51-15
ИНН/КПП 5001139244/500101001
ОГРН 1215000047327
р/с 40702810740000105482 в ПАО СБЕРБАНК
к/с   30101810400000000225
БИК 044525225
</v>
          </cell>
          <cell r="C146" t="str">
            <v>Договор № 2351-ИЦ/ГМО от 23.05.2022 г.)</v>
          </cell>
        </row>
        <row r="147">
          <cell r="A147" t="str">
            <v>ООО "Главпродукт-контракт"</v>
          </cell>
          <cell r="B147" t="str">
            <v xml:space="preserve">ООО «Главпродукт-контракт»
125167, г. Москва, 4-я ул. 8 Марта, д.6А
т. (495) 937-75-77; ф. (495) 937-75-44
Р/С   40702810100006126000 Банк КБ 
«ЛОКО-Банк» (ЗАО) г.Москва
К/С   30101810500000000161
БИК  044585161
ИНН   7714812057    КПП   771401001
</v>
          </cell>
          <cell r="C147" t="str">
            <v>Договор № 1120-ИЦ/ГМО от 22.09.2014 г.)</v>
          </cell>
          <cell r="D147" t="str">
            <v>bourda@glavproduct.ru</v>
          </cell>
        </row>
        <row r="148">
          <cell r="A148" t="str">
            <v>ООО "Городской супермаркет"</v>
          </cell>
          <cell r="B148" t="str">
            <v xml:space="preserve">ООО «Городской супермаркет»
Юридический адрес:  115054, г. Москва, Ул. Валовая, д. 8/18.
Тел./Факс: 504-34-87 / 504-34-77
Р/С  № 40702810538040107348 В Московском Банке Сбербанка России ОАО г. Москва
К/С   30101810400000000225
БИК  044525225
ИНН ИНН 7705466989     КПП 774850001
</v>
          </cell>
          <cell r="C148" t="str">
            <v>Договор № 2657-ИЦ/ГМО от 21.02.2024 г.)</v>
          </cell>
          <cell r="D148" t="str">
            <v>akogan@azbukavkusa.ru</v>
          </cell>
        </row>
        <row r="149">
          <cell r="A149" t="str">
            <v>ООО "Гранд-Альфа"</v>
          </cell>
          <cell r="B149" t="str">
            <v>ООО "Гранд-Альфа" Юридический, фактический адрес: 
111394, Москва г, Перовская ул., дом № 67, строение 6 комната 8.
тел.  +7(495)779-02-61; +7(495)779-01-11; +7(495)366-15-17;
ИНН 7723887556 КПП 772001001
ОКВЭД 51.2
ОКПО 18880102
ОКАТО 45263576000 ОКТМО 45309000
ОГРН 1137746992822 от 25.10.2013 г.
Банковские реквизиты:
Р/с 40702810301300014461
в АО «АЛЬФА-БАНК»  г. Москва
БИК 044525593
К/с 30101810200000000593 в ГУ БАНКА РОССИИ
ПО ЦФО</v>
          </cell>
          <cell r="C149" t="str">
            <v>Договор №        -ИЦ/ГМО от 11.12.2024 г.)</v>
          </cell>
          <cell r="D149" t="str">
            <v>ashmelev@grandalfa.ru</v>
          </cell>
        </row>
        <row r="150">
          <cell r="A150" t="str">
            <v>ООО "ГРИМИС"</v>
          </cell>
          <cell r="B150" t="str">
            <v xml:space="preserve">ООО «ГРИМИС»
юридический адрес:  143985, Московская обл,
г.Балашиха,мкр.Саввино, ул.Саввинская, д.12 
литера Д1, Д2
Р/С   40702810940000101354
ПАО СБЕРБАНК , г. Москва
К/С   30101810400000000225
БИК  044525225
ИНН 5012104476     КПП 501201001
</v>
          </cell>
          <cell r="C150" t="str">
            <v>Договор № 2194-ИЦ/ГМО от 17.05.2021 г.)</v>
          </cell>
        </row>
        <row r="151">
          <cell r="A151" t="str">
            <v>ООО "Группа Компаний ПТИ"</v>
          </cell>
          <cell r="B151" t="str">
            <v>ООО «Группа Компаний ПТИ»
Российская Федерация, 
141011, Московская область, г. Мытищи
Ул. Коммунистическая, владение 21А, строение 1, помещение 1
Тел.: + 7 (495) 786 85 65
ИНН/КПП  7716605970 / 502901001
р/с 40702810100703479001
Банк АО КБ "СИТИБАНК"
к/с  30101810300000000202
БИК  044525202
ОГРН  1087746606210
ОКПО  86437982
ОКВЭД  46.38.29</v>
          </cell>
          <cell r="C151" t="str">
            <v>Договор № 1001-ИЦ/ГМО от 21.01.2015 г.)</v>
          </cell>
        </row>
        <row r="152">
          <cell r="A152" t="str">
            <v>ООО "ДБК"</v>
          </cell>
          <cell r="B152" t="str">
            <v xml:space="preserve">ООО «ДБК»
Юридический адрес:  141801, Московская область, 
г. Дмитров, деревня Поддубки, дом 49
т. +7 (495) 609-63-64, факс +7 (495) 609-63-64
Р/С 40702801038050018244 в Сбербанк России ПАО, г. Москва
К/С   30101810400000000225
БИК  044525225,
ИНН 5008061188,  КПП  500701001
</v>
          </cell>
          <cell r="C152" t="str">
            <v>Договор № 1352-ИЦ/ГМО от 12.02.2016 г.)</v>
          </cell>
        </row>
        <row r="153">
          <cell r="A153" t="str">
            <v>ООО «Два капитана»</v>
          </cell>
          <cell r="B153" t="str">
            <v xml:space="preserve">ООО «Два капитана»
юридический адрес: 143040, Московская обл., 
Одинцовский р-н, г.  Голицыно, 3-й Рабочий пер., д. 9 
т. 8-495-995-41-91, факс 8-495-995-41-91
Р/С  407 028 105 033 00 142 644, В Наро-Фоминском филиале Банка «ВОЗРОЖДЕНИЕ» (ПАО) г. Москва
К/С  301 018 109 000 000 00 181
БИК  044 525 181
ИНН 5032073191   КПП  503201001
</v>
          </cell>
          <cell r="C153" t="str">
            <v>Договор № 2099-ИЦ/ГМО от 28.10.2020 г.)</v>
          </cell>
          <cell r="D153" t="str">
            <v>9031361721@mail.ru</v>
          </cell>
        </row>
        <row r="154">
          <cell r="A154" t="str">
            <v>ООО "ДелКо"</v>
          </cell>
          <cell r="B154" t="str">
            <v xml:space="preserve">ООО «ДелКо»
юридический адрес: 601916, Владимирская обл.,
г. Ковров, ул. Муромская, д.16/1
т. 8 (49232) 4-51-35, 5-19-24, факс 4-51-35,
Р/С   40702810210000000243
К/С   30101810000000000602
БИК  041708602
ИНН 3305707914
КПП  330501001
</v>
          </cell>
          <cell r="C154" t="str">
            <v>Договор № 2285-ИЦ/ГМО от 22.12.2021 г.)</v>
          </cell>
          <cell r="D154" t="str">
            <v>79307400052@yandex.ru</v>
          </cell>
        </row>
        <row r="155">
          <cell r="A155" t="str">
            <v>ООО "ДЕФКОМ"</v>
          </cell>
          <cell r="B155" t="str">
            <v xml:space="preserve">Общество с ограниченной ответственностью «ДЕФКОМ» (ООО «ДЕФКОМ»)
Юридический адрес: 125362, г. Москва,      
ул. Тушинская, д. 8
т. 8 (495) 280-10-76, факс: нет
Р/С  40702810300000032602 
в ПАО «РосДорБанк», 115093, г. Москва, 
ул. Дубининская, 86
К/С  30101810945250000666
БИК  044525666
ИНН 7733761136 
КПП  773301001
</v>
          </cell>
          <cell r="C155" t="str">
            <v>Договор № 2253-ИЦ/ГМО от 22.09.2021 г.)</v>
          </cell>
        </row>
        <row r="156">
          <cell r="A156" t="str">
            <v>ООО "ДИЛАТТЕ-ГРУПП"</v>
          </cell>
          <cell r="B156" t="str">
            <v xml:space="preserve">ООО «ДИЛАТТЕ-ГРУПП»,
111524, г.Москва, Электродная, д.14, стр.2
ИНН/КПП 7720792031/772001001,
Р/с 40702810007700008462 в банке МОСКОВСКИЙ ФИЛИАЛ АО «БКС БАНК»,
к/с 30101810745250000099 БИК 044525099,
тел: 8 (495)120-99-31
e-mail: info@dilatte.ru </v>
          </cell>
          <cell r="C156" t="str">
            <v>Договор № 1312-ИЦ/ГМО от 27.10.2015 г.)</v>
          </cell>
        </row>
        <row r="157">
          <cell r="A157" t="str">
            <v>ООО "ДИН"</v>
          </cell>
          <cell r="B157" t="str">
            <v xml:space="preserve">ООО "ДИН"
Юридический  адрес: 117292, г. Москва, ул. Гримау, д.10, этаж 2, помещение 5
Адрес производства: 140208, Московская область, г. Воскресенск, ул. Быковского, д.33
Платёжные реквизиты:
ИНН 7727426796 КПП 772701001
ОГРН 1197746530805
р/с 4070 2810 8470 3000 0408
Филиал №7701 Банка ВТБ (ПАО) в г. Москве
к/с 301 018 103 452 500 007 45 в ГУ БАНКА РОССИИ ПО ЦФО
БИК 044525745 
т. (495) 781-63-42,  (496) 442-24-19
</v>
          </cell>
          <cell r="C157" t="str">
            <v>Договор № 1999-ИЦ/ГМО от 17.03.2020 г.)</v>
          </cell>
        </row>
        <row r="158">
          <cell r="A158" t="str">
            <v>ООО "Дмитровские колбасы"</v>
          </cell>
          <cell r="B158" t="str">
            <v>ООО "Дмитровские колбасы"
юридический адрес:  141875, Московская область, г. Дмитров, р.п. Некрасовский, мкр. Строителей, д.20 корп.8 пом.2
т. 499 136-17-74
Банк «ВТБ» (ПАО) г. Москва
Р/С   40702810228800000114
К/С  30101810145250000411
БИК  044525411
ИНН 5007030589     КПП  500701001</v>
          </cell>
          <cell r="C158" t="str">
            <v>Договор № 2237-ИЦ/ГМО от 25.08.2021 г.)</v>
          </cell>
          <cell r="D158" t="str">
            <v>tehnolog2@zaprodukt.ru</v>
          </cell>
        </row>
        <row r="159">
          <cell r="A159" t="str">
            <v>ООО "Дмитрогорский мясоперерабатывающий завод"</v>
          </cell>
          <cell r="B159" t="str">
            <v xml:space="preserve">ООО «Дмитрогорский МПЗ» 
юридический адрес :171290, Тверская область, Конаковский район, село Дмитрова Гора
тел.: 8-(48242)-69-400; факс:8-(48242)-69-401  
Р/С   407 02 810 4 19040000232 в Тверском РФ ОАО «Россельхозбанк» г. Тверь
К/С   301 01 810 6 00000000 795
БИК  042809795
ИНН 6911029862             КПП  691101001
</v>
          </cell>
          <cell r="C159" t="str">
            <v>Договор № 1205-ИЦ/ГМО от 17.03.2015 г.)</v>
          </cell>
          <cell r="D159" t="str">
            <v>mlagutina@apkholding.ru</v>
          </cell>
          <cell r="F159" t="str">
            <v>OAntonenko@apkholding.ru</v>
          </cell>
          <cell r="G159" t="str">
            <v>mlagutina@apkholding.ru</v>
          </cell>
        </row>
        <row r="160">
          <cell r="A160" t="str">
            <v>ООО "Док-сервис"</v>
          </cell>
          <cell r="B160" t="str">
            <v xml:space="preserve">Общество с ограниченной ответственностью 
«Док-сервис» (ООО «Док-сервис»)
юридический адрес:  191040, г. Санкт-Петербург, вн. тер. г. муниципальный округ Лиговка-Ямская, пр-кт Лиговский, д. 56 литера Г, помещ. 21-Н, ком. 17, 18, 19, 20. 
Тел. +79219487181 Тагиров Руслан Ахмедхано-вич. 
Email: 79219487181@ya.ru, Registrator.doc-servis@yandex.ru, rojkov_dima.98@mail.ru
БАНК: ПАО «БАНК «САНКТ-ПЕТЕРБУРГ»
Р/С   40702810790220000417, г. Санкт-Петербург
К/С  30101810900000000790
БИК 044030790
ИНН 7819010727    КПП 784201001
</v>
          </cell>
          <cell r="C160" t="str">
            <v>Договор № 2391-ИЦ/ГМО от 28.09.2022 г.)</v>
          </cell>
        </row>
        <row r="161">
          <cell r="A161" t="str">
            <v>ООО "ДОШИРАК КОЯ"</v>
          </cell>
          <cell r="B161" t="str">
            <v xml:space="preserve">ООО "ДОШИРАК КОЯ"
Юридический адрес: 140128 Московская  область, Раменский район, поселок совхоза «Раменское», ул. Производственная, участок № 1 
Тел./факс: +7 (495) 221-38-78
Расчетный счет 40702810540350104621                   ПАО «Сбербанк России» г.Москва                                          
корреспондентский счет 30101810400000000225
БИК 044525225
ИНН 5040055742    КПП  504001001
</v>
          </cell>
          <cell r="C161" t="str">
            <v>Договор № 1752-ИЦ/ГМО от 07.11.2018 г.)</v>
          </cell>
        </row>
        <row r="162">
          <cell r="A162" t="str">
            <v>ООО "Дружба"</v>
          </cell>
          <cell r="B162" t="str">
            <v xml:space="preserve">ООО «Дружба»
юридический адрес: 241525, Брянская обл., 
Брянский р-он, с. Глинищево, ул. 
Главная, стр. 1, корп. 1
т.: +74832318000, факс: +74832318000
Р/С  4070281070800010922, 
Отделение №8605 Сбербанка России, г. Брянск
К/С  30101810400000000601
БИК  041501601
ИНН 3245002508     КПП  324501001
</v>
          </cell>
          <cell r="C162" t="str">
            <v>Договор № 1362-ИЦ/ГМО от 10.03.2016 г.)</v>
          </cell>
          <cell r="D162" t="str">
            <v>g.gubskaya@ohotno.com</v>
          </cell>
        </row>
        <row r="163">
          <cell r="A163" t="str">
            <v>ООО "Дымовское колбасное производство"</v>
          </cell>
          <cell r="B163" t="str">
            <v xml:space="preserve">ООО «Дымовское колбасное производство»
121614, г. Москва, ул. Крылатская, 37
Т./ф.  (495) 500-01-51
Р/С   40702810038190104513 в ОАО «СБЕРБАНК РОССИИ», г. Москва
К/С   30101810400000000225
БИК  044525225
ИНН   7731178578              
КПП    773101001
</v>
          </cell>
          <cell r="C163" t="str">
            <v>Договор № 573-ИЦ/ГМО от 22.04.2015 г.)</v>
          </cell>
          <cell r="D163" t="str">
            <v>Rogontseva.Elena@v-dymov.ru</v>
          </cell>
        </row>
        <row r="164">
          <cell r="A164" t="str">
            <v>ООО "ЕСК"</v>
          </cell>
          <cell r="B164" t="str">
            <v xml:space="preserve">ООО «ЕСК»
Юридический адрес: 127018, г. Москва, ул. Сущёвский Вал, дом 9, строение 1, этаж 5, офис 512.6
ИНН 5029206211 / КПП  771501001
Р/С   4070 2810 4000 0014 3499
В Филиале № 7701 Банка ВТБ (ПАО)
К/С   30101810345250000745
БИК  044525745
</v>
          </cell>
          <cell r="C164" t="str">
            <v>Договор № 1784-ИЦ/ГМО от 21.12.2018 г.)</v>
          </cell>
          <cell r="D164" t="str">
            <v>gnn@ecert.ru</v>
          </cell>
        </row>
        <row r="165">
          <cell r="A165" t="str">
            <v>ООО "Знаменский СГЦ"</v>
          </cell>
          <cell r="B165" t="str">
            <v xml:space="preserve">ООО «Знаменский СГЦ»
Адрес: 302004 Российская Федерация, Орловская область, г. Орёл, ул. Ливенская, д. 3
ИНН  5720015610  /  КПП  575101001
Р/сч.  40702810500000009777 
в Банк ГПБ (АО) г. Москва
К/сч. 30101810200000000823
БИК 044525823
ОКПО 79143168
Тел/факс (4862) 54-38-07
</v>
          </cell>
          <cell r="C165" t="str">
            <v>Договор № 1544-ИЦ/ГМО от 16.06.2017 г.)</v>
          </cell>
          <cell r="D165" t="str">
            <v>irinaorel@mail.ru</v>
          </cell>
        </row>
        <row r="166">
          <cell r="A166" t="str">
            <v>ООО "Ингредиенты ИТ"</v>
          </cell>
          <cell r="B166" t="str">
            <v>Общество с ограниченной ответственностью «Ингредиенты ИТ»
Юридический адрес: 105005, г. Москва, ул. Ба-уманская, д.7, стр.1, антресоль 2, помещение I, комната 17, офис Ж1М.
Фактический адрес: 105005, г. Москва, ул. Бау-манская, д.7, стр.1, антресоль 2, 
помещение I, комната 17, офис Ж1М.
Тел: +7 499 398 82 47
р/с (рубли РФ) 4070281031009000004059
к/с 30101810800000000922
БИК 044525922
ИНН/КПП 9701102617/770101001
ОГРН 1187746275342</v>
          </cell>
          <cell r="C166" t="str">
            <v>Договор № 2302-ИЦ/ГМО от 11.02.2022 г.)</v>
          </cell>
        </row>
        <row r="167">
          <cell r="A167" t="str">
            <v>ООО "Интегрированные Агросистемы"</v>
          </cell>
          <cell r="B167" t="str">
            <v>ООО "Интегрированные Агросистемы"
Юридический адрес:142700, Россия, Московская обл., Ленинский р-н, г. Видное, ул. Берёзовая, 5-349
тел. +7 915 008 12 31
Р/С   40702810940000011253
Видновское отд. Среднерусского банка Д.О. № 9040/00233 ПАО "Сбербанк" 
К/С   30101810400000000225
БИК  044525225
ИНН 5003116228    КПП  500301001</v>
          </cell>
          <cell r="C167" t="str">
            <v>Договор № 2503-ИЦ/ГМО от 21.04.2023 г. )</v>
          </cell>
          <cell r="D167" t="str">
            <v>ktg0609@mail.ru, evm66@mail.ru</v>
          </cell>
        </row>
        <row r="168">
          <cell r="A168" t="str">
            <v>ООО "ИНТЕРСОЮЗ"</v>
          </cell>
          <cell r="B168" t="str">
            <v xml:space="preserve">ООО «ИНТЕРСОЮЗ»
юридический адрес: 109380, Москва, Чагинская, дом 4, стр. 13, пом.4, 14/4 ОФИС 19
т. 8(903)5895937 
Р/С   40702810610001280150 «ТИНЬКОФФ БАНК», г. Москва
К/С   30101810145250000974
БИК  044525974
ИНН 9723144106 КПП 772301001
</v>
          </cell>
          <cell r="C168" t="str">
            <v>Договор № 2640-ИЦ/ГМО от 22.01.2024 г.)</v>
          </cell>
          <cell r="D168" t="str">
            <v>yulechka.bogomolova@list.ru</v>
          </cell>
        </row>
        <row r="169">
          <cell r="A169" t="str">
            <v>ООО "Интертест"</v>
          </cell>
          <cell r="B169" t="str">
            <v>ООО "Интертест"
юридический адрес:  197022, г. Санкт-Петербург,  ул. Профессора попова, д. 23, литера А, помещ. 5H офис 404
т./факс +7-495-128-97-38
Р/С   40702810832410000861, 
К/С   30101810600000000786
БИК  044030786
ИНН 7813233910     КПП  781301001</v>
          </cell>
          <cell r="C169" t="str">
            <v>Договор № 1812-ИЦ/ГМО от 21.02.2019 г.)</v>
          </cell>
          <cell r="D169" t="str">
            <v>info@gortest.ru</v>
          </cell>
        </row>
        <row r="170">
          <cell r="A170" t="str">
            <v>ООО "Каргилл"</v>
          </cell>
          <cell r="B170" t="str">
            <v xml:space="preserve">ООО «Каргилл»
Юридический адрес:  301847, г. Ефремов, ул. Молодежная, д. 10
т. +7(48741)98-2-98
Р/С  40702810266120000991
К/С   30101810300000000608
БИК  047003608
ИНН 7113502396     КПП  997150001
</v>
          </cell>
          <cell r="C170" t="str">
            <v>Договор № 2719-ИЦ/ГМО от 20.06.2024 г.)</v>
          </cell>
          <cell r="D170" t="str">
            <v>Nina_Afanasieva@cargill.com</v>
          </cell>
        </row>
        <row r="171">
          <cell r="A171" t="str">
            <v>ООО "Качество и Безопасность"</v>
          </cell>
          <cell r="B171" t="str">
            <v xml:space="preserve">ООО «Качество и Безопасность»
Юридический адрес: Российская Федерация, 117405, г. Москва, улица Дорожная, д. 54, корпус 4, строение 11, этаж 3, помещение 303. 
т. +7(925) 444-3812
р/с   40702810502280001034
АО "АЛЬФА-БАНК", г. Москва
к/с  30101810200000000593 
БИК  044525593
ИНН 7722368903    КПП  772401001
</v>
          </cell>
          <cell r="C171" t="str">
            <v>Договор № 2720-ИЦ/ГМО от 20.06.2024 г.)</v>
          </cell>
          <cell r="D171" t="str">
            <v>os.mendeleevotest@mail.ru</v>
          </cell>
        </row>
        <row r="172">
          <cell r="A172" t="str">
            <v>ООО "КВИН"</v>
          </cell>
          <cell r="B172" t="str">
            <v xml:space="preserve">ООО «КВИН»
юридический адрес: 142281, Московская обл., 
г.Протвино, ул.Железнодорожная, д.7, комната23
т. +7(495)-220-54-95, (495)-222-87-63
Р/С   40702810539000000360 в  филиале «Центральный» ПАО БАНКА ВТБ, г. Москва
К/С   30101810145250000411
БИК  044525411
ИНН 5037012058    КПП  503701001
</v>
          </cell>
          <cell r="C172" t="str">
            <v>Договор № 2366-ИЦ/ГМО от 13.07.2022 г.)</v>
          </cell>
        </row>
        <row r="173">
          <cell r="A173" t="str">
            <v>ООО "КДВ Воронеж"</v>
          </cell>
          <cell r="B173" t="str">
            <v>ООО «КДВ Воронеж» 
юридический адрес396039, Воронежская область, Рамонский район, д. Богданово, ул. Лесная, д. 31.т. 8 8 (473) 405-21-45, е-mail: info@kdvm.ru;
Р/С 40702810010000001549 в 
филиале Банка «ГПБ» (АО) в г. Томске
К/С   30101810800000000758
БИК 046902758
ИНН 7017286512     КПП  774950001
ОГРН 1117017010285</v>
          </cell>
          <cell r="C173" t="str">
            <v>Договор № 2381-ИЦ/ГМО от 23.08.2022 г.)</v>
          </cell>
        </row>
        <row r="174">
          <cell r="A174" t="str">
            <v>ООО "КЛЕЙЖЕЛАТИН-АТ"</v>
          </cell>
          <cell r="B174" t="str">
            <v xml:space="preserve">ООО «Клейжелатин-АТ» 
Юридический адрес 109387, г. Москва, ул. Люблинская, д. 42, пом. 66/10/2
Тел./факс: 8-495-127-05-50
Р/С   40702810938000028559, г. Москва
К/С   30101810400000000225
БИК  044525225
ИНН 7722180059     КПП  772301001
</v>
          </cell>
          <cell r="C174" t="str">
            <v>Договор № 1380-ИЦ/ГМО от 29.04.2016 г.)</v>
          </cell>
        </row>
        <row r="175">
          <cell r="A175" t="str">
            <v>ООО "Комбинат "Волховхлеб"</v>
          </cell>
          <cell r="B175" t="str">
            <v xml:space="preserve">ООО «Комбинат «Волховхлеб»
юридический адрес: 187406 Ленинградская область, Волховский район, город Волхов, ул. Ярвенпяя, д.6, кабинет 1.
т. 8 911 0071338, факс 8 81363 22633
Р/С   40702810355320128665  Северо-Западный банк ПАО «Сбербанк России» г. Санкт-Петербург,
К/С   30101810500000000653
БИК  044030653
ИНН 4702019715     КПП  470201001
</v>
          </cell>
          <cell r="C175" t="str">
            <v>Договор № 2206-ИЦ/ГМО от 10.06.2021 г.)</v>
          </cell>
        </row>
        <row r="176">
          <cell r="A176" t="str">
            <v>ООО "КОМОС ГРУПП"</v>
          </cell>
          <cell r="B176" t="str">
            <v xml:space="preserve">ООО «КОМОС ГРУПП»
Юридический адрес: 127015, г. Москва,                       
ул. Новодмитровская, д. 2, корп. 1, этаж 5,       
помещение XLI – комната 1,
тел.: +7 (3412) 905-102, факс +7 (3412) 905-110.
ПОЛУЧАТЕЛЬ:
ООО «КОМОС ГРУПП» 
р/с 40702810128000000919
ИНН 1831089218 / КПП 775050001
БАНК ПОЛУЧАТЕЛЯ: 
Удмуртский РФ АО «Россельхозбанк»   г. Ижевск,
к/с 30101810100000000710 БИК 049401710
</v>
          </cell>
          <cell r="C176" t="str">
            <v>Договор № 1726-ИЦ/ГМО от 30.07.2018 г.)</v>
          </cell>
          <cell r="D176" t="str">
            <v>gardanovatg@komos.ru</v>
          </cell>
          <cell r="G176" t="str">
            <v>karandaevava@komos.ru</v>
          </cell>
        </row>
        <row r="177">
          <cell r="A177" t="str">
            <v>ООО "Компас Фудс"</v>
          </cell>
          <cell r="B177" t="str">
            <v xml:space="preserve">ООО «Компас Фудс» (наименование организа-ции)
Юридический адрес:  301847, Россия, Тульская об-ласть, Ефремовский район, город Ефремов, улица Молодежная, дом 10
Тульское отделение № 8604 ПАО Сбербанк
Р/С  40702810766000014426 
К/С   30101810300000000608
ИНН 7113015219     КПП 711301001
БИК  047003608
</v>
          </cell>
          <cell r="C177" t="str">
            <v>Договор № 2631-ИЦ/ГМО от 09.01.2024 г.)</v>
          </cell>
          <cell r="D177" t="str">
            <v>g.anochina@cherkizovo.com</v>
          </cell>
        </row>
        <row r="178">
          <cell r="A178" t="str">
            <v>ООО "Контрол Юнион Сертификейшенс"</v>
          </cell>
          <cell r="B178" t="str">
            <v xml:space="preserve">«ООО «КОНТРОЛ ЮНИОН СЕРТИФИКЕЙШЕНС»
Адрес юридический:125362 г. Москва, вн. тер. г. муниципальный округ Южное Тушино,проезд Строительный, д. 7А, к.9, помещ. 1/2 
Телефон +7 (495) 792-31-21/-22/-23
Факс +7 (495) 792-31-20
ИНН 1101068342 
КПП 773301001
ОГРН 1081101005534
Банковские реквизиты:
Наименование Банка
ОАО «Альфа-Банк», г. Москва
Корреспондентский счет 
30101810200000000593
БИК 044525593
Расчетный счет в рублях РФ 
40702810201600001575
</v>
          </cell>
          <cell r="C178" t="str">
            <v>Договор № 2605-ИЦ/ГМО от 09.11.2023 г.)</v>
          </cell>
          <cell r="D178" t="str">
            <v>yacherepenina_cuc@mail.ru</v>
          </cell>
        </row>
        <row r="179">
          <cell r="A179" t="str">
            <v>ООО "КООПЕРЛЬ Рус"</v>
          </cell>
          <cell r="B179" t="str">
            <v xml:space="preserve">ООО “КООПЕРЛЬ Рус”
юридический адрес:  105066, Российская Федерация,  г.Москва, ул. Нижняя Красносельская, д. 35, стр. 64
т. +7 (495) 640 25 32 
Р/С   40702810100020012265, 
г. Москва
К/С   30101810645250000843
БИК 044525843
ИНН 7724888721    
КПП  770101001
</v>
          </cell>
          <cell r="C179" t="str">
            <v>Договор № 2249-ИЦ/ГМО от 15.09.2021 г.)</v>
          </cell>
        </row>
        <row r="180">
          <cell r="A180" t="str">
            <v>ООО "Котлетарь"</v>
          </cell>
          <cell r="B180" t="str">
            <v xml:space="preserve">ООО «Котлетарь»
ОГРН 104 440 863 486 3 от 15.11.04
ИНН 440 104 94 02, КПП 440 101 001
Адрес: г. Кострома, ул. Мелиоративная, д. 9
Р/сч. 40702810229010126721 
в Костромском отделении №8640 ПАО 
Сбербанк г.Кострома
БИК 043469623,
К/сч. 30101810200000000623
Свидетельство о постановке на учет 44 
№ 000327182 от 15.11.04
Тел./факс: (4942) 34-52-39; 34-96-37
</v>
          </cell>
          <cell r="C180" t="str">
            <v>Договор № 2036-ИЦ/ГМО от 07.07.2020 г.)</v>
          </cell>
        </row>
        <row r="181">
          <cell r="A181" t="str">
            <v>ООО "КППП "Рускон"</v>
          </cell>
          <cell r="B181" t="str">
            <v xml:space="preserve">ООО «КППП «РУСКОН»
Юридический адрес: 140157, Россия, 
Московская обл., Раменский р-н, д. Никулино, д. 24/1, литера А2, этаж/ком 2/9
т. (495)580-50-10, факс (496) 466–38–90
Р/С   40702 810 3 0039 0000030 
ПАО БАНК ВТБ (г. Москва)
К/С   30101 810 7 0000 0000187
БИК  044 525 187
ИНН 7736123981     КПП  504001001
</v>
          </cell>
          <cell r="C181" t="str">
            <v>Договор № 2745-ИЦ/ГМО от 25.07.2024 г.)</v>
          </cell>
          <cell r="D181" t="str">
            <v>roldugina@ruskon.ru</v>
          </cell>
        </row>
        <row r="182">
          <cell r="A182" t="str">
            <v>ООО "Крист и Ко"</v>
          </cell>
          <cell r="B182" t="str">
            <v xml:space="preserve">ООО «Крист и Ко»
юридический адрес:  123592 г.  Москва, ул. Кулакова, д. 20, стр. 1А, пом. XIII, 3 этаж, ком. 15.
т. 8(499)704-35-37
 Р/С  40702810800000034990 в АО "Райффайзенбанк", г. Москва
К/С   30101810200000000700
БИК 044525700
ИНН 5003122140     КПП  773401001
</v>
          </cell>
          <cell r="C182" t="str">
            <v>Договор № 2136-ИЦ/ГМО от 09.09.2020 г.)</v>
          </cell>
        </row>
        <row r="183">
          <cell r="A183" t="str">
            <v>ООО "КРОЛЪ и К"</v>
          </cell>
          <cell r="B183" t="str">
            <v>ООО "КРОЛЪ и К"
Юридический адрес: 215023, Смоленская область, Гагаринский район, д. Сергеевское
т. (495) 308-93-91/ (495) 601-94-47
(48135) 6-59-11, (48135) 6-59-13
Получатель:
Р/С  40702810359000009490 Смоленское Отделение №8609 ПАО Сбербанк г. Смоленск
К/С  30101810000000000632
БИК  046614632
ИНН 6722040109   
КПП  672201001
ОГРН 1126733001108</v>
          </cell>
          <cell r="C183" t="str">
            <v>Договор № 1181 ИЦ/ГМО от 04.02.2015 г.)</v>
          </cell>
        </row>
        <row r="184">
          <cell r="A184" t="str">
            <v>ООО "Курганский мясокомбинат "Стандарт"</v>
          </cell>
          <cell r="B184" t="str">
            <v xml:space="preserve">ООО «Стандарт»
Юридический адрес: 121151, г. Москва, ул. Можайский Вал, д. 8Б, этаж 4, комната 11
Почтовый адрес: 640007, г. Курган, 
ул. Некрасова 1
ОГРН 1086670027828
ИНН 6670224350  КПП 773001001
Р/с 40702810816540082986
К/с 30101810500000000674
В Уральский банк ПАО Сбербанк
БИК 046577674
</v>
          </cell>
          <cell r="C184" t="str">
            <v>Договор № 2518-ИЦ/ГМО от 11.05.2023 г.)</v>
          </cell>
          <cell r="D184" t="str">
            <v>livanova@kurganmk.ru</v>
          </cell>
        </row>
        <row r="185">
          <cell r="A185" t="str">
            <v>ООО "Курс"</v>
          </cell>
          <cell r="B185" t="str">
            <v xml:space="preserve">ООО «Курс»
юридический адрес:  107497, г. Москва, 
ул. Монтажная, д.2а, стр.1, эт. 1, ком. 1 
т. 8-905-555-22-20
Р/С   40702810000000006984 в ДО «Реутов» ПАО «Промсвязьбанк» 
К/С   30101810400000000555
БИК  044525555 
ИНН 7718891846           КПП  771801001 
ОГРН 1127746494875 
ОКПО 09916284 ОКВЭД 56.10 
ОКАТО 45263564000 
</v>
          </cell>
          <cell r="C185" t="str">
            <v>Договор № 1793-ИЦ/ГМО от 28.01.2018 г.)</v>
          </cell>
        </row>
        <row r="186">
          <cell r="A186" t="str">
            <v>ООО "КФ "Черемушки"</v>
          </cell>
          <cell r="B186" t="str">
            <v xml:space="preserve">ООО «КФ «Черемушки»
Юридический адрес:  105122, г. Москва,
 ул. Амурская, д.22А, стр.2
Тел./факс: +7 (495) 462-53-33
Р/С   40702810638110018474
 в ПАО Сбербанк г. Москва 
К/С  30101810400000000225
БИК  044525225
ИНН 7718918689,    КПП  771801001
</v>
          </cell>
          <cell r="C186" t="str">
            <v>Договор № 1883-ИЦ/ГМО от 18.07.2019 г.)</v>
          </cell>
        </row>
        <row r="187">
          <cell r="A187" t="str">
            <v>ООО "Лаборатории Весслинг"</v>
          </cell>
          <cell r="B187" t="str">
            <v xml:space="preserve">ООО «Лаборатории Весслинг» 
Юридический адрес: 105082, Москва, вн. тер. г. муниципальный округ Басманный, улица Фридриха Энгельса, д. 75 стр. 9
Телефон: +7 (495) 565-48-62;  +7 (495) 640-13-05
р/с: 40702810500011169078 
к/с: 30101810300000000545 
Банк: АО ЮниКредит Банк, г. Москва, 
БИК: 044525545
ИНН: 7710622922  КПП: 770101001
</v>
          </cell>
          <cell r="C187" t="str">
            <v>Договор № 1822-ИЦ/ГМО от 06.03.2019 г.)</v>
          </cell>
          <cell r="D187" t="str">
            <v>wessling-lab@mail.ru</v>
          </cell>
        </row>
        <row r="188">
          <cell r="A188" t="str">
            <v>ООО "Лакталис Истра"</v>
          </cell>
          <cell r="B188" t="str">
            <v xml:space="preserve">ООО «Лакталис Истра»
143581, Московская область, город Истра, деревня Лешково, дом 180
т. (495) 787-02-22  ; ф. (495) 787-02-20
Р/С   40702810200000061345  в Росбанк филиал АО «ТБанк», г. МОСКВА
К/С   30101810000000000256
БИК  044525256
ИНН   5017044478       
КПП     501701001
</v>
          </cell>
          <cell r="C188" t="str">
            <v>Договор № 502-ИЦ/ГМО от 29.02.2016 г.)</v>
          </cell>
          <cell r="D188" t="str">
            <v>Natalya.NAFANAYLOVA@ru.lactalis.com</v>
          </cell>
        </row>
        <row r="189">
          <cell r="A189" t="str">
            <v>ООО "ЛЕОВИТ нутрио"</v>
          </cell>
          <cell r="B189" t="str">
            <v xml:space="preserve">ООО «ЛЕОВИТ нутрио»
Юридический адрес: 127410, г. Москва, 
ул. Поморская, д. 33, ком. 2, пом. I, этаж 2
т. +7(495)663-35-96, факс +7(495)663-35-96
Р/С  40702810738050106265 в ПАО Сбербанк, г. Москва
К/С  30101810400000000225 
БИК 044525225
ИНН 7713204095    КПП  770701001
</v>
          </cell>
          <cell r="C189" t="str">
            <v>Договор № 1687-ИЦ/ГМО от 29.05.2018 г.)</v>
          </cell>
          <cell r="D189" t="str">
            <v>IKrasavina@leovit.ru</v>
          </cell>
        </row>
        <row r="190">
          <cell r="A190" t="str">
            <v>ООО "Лина"</v>
          </cell>
          <cell r="B190" t="str">
            <v xml:space="preserve">ООО «ЛИНА»
юридический адрес: Россия, 390026, г. Рязань, ул. 14-ая линия, д.2
т. (4912) 96-10-00, 960-100,
факс (4912) 96-10-00, 960-100
Р/С  40702810353000101002
РЯЗАНСКОЕ ОТДЕЛЕНИЕ N 8606 ПАО СБЕРБАНК Г. РЯЗАНЬ 
К/С   30101810500000000614
БИК  046126614
ИНН 6227010131 КПП  623401001
</v>
          </cell>
          <cell r="C190" t="str">
            <v>Договор № 2798-ИЦ/ГМО от 24.10.2024 г.)</v>
          </cell>
          <cell r="D190" t="str">
            <v>Food_Safety-4@ooolina.ru</v>
          </cell>
        </row>
        <row r="191">
          <cell r="A191" t="str">
            <v>ООО "ЛУЖСКИЙ ЗАВОД "БЕЛКОЗИН"</v>
          </cell>
          <cell r="B191" t="str">
            <v xml:space="preserve">ООО «ЛУЖСКИЙ ЗАВОД «БЕЛКОЗИН»
Адрес: 188230, Ленинградская область,  Лужский район, 
город Луга, Ленинградское шоссе, дом 28
Тел. +7 81372 2 19 50
Email: Office@belkozin.com 
ИНН 4710012865  КПП 471001001
ОГРН 1164704066933
р/сч 40702810106400143513
к/сч 30101810900000000181
в Дмитровском филиале
 банка «Возрождение» (ПАО) 
БИК 044525181
</v>
          </cell>
          <cell r="C191" t="str">
            <v>Договор № 2054-ИЦ/ГМО от 10.08.2020 г.)</v>
          </cell>
        </row>
        <row r="192">
          <cell r="A192" t="str">
            <v>ООО "ЛясоМясо"</v>
          </cell>
          <cell r="B192" t="str">
            <v xml:space="preserve">ООО «ЛясоМясо»
юридический адрес:  140412, Московская область, г. Коломна, ул. Мечникова, д.34, пом.77/19.
Тел: +7(991)3351722
Р/С  40702810510000848664, в банке АО «ТИНЬКОФФ БАНК»
К/С  30101810145250000974
БИК 044525974
ИНН 5022063099     КПП  502201001
</v>
          </cell>
          <cell r="C192" t="str">
            <v>Договор № 2244-ИЦ/ГМО от 31.08.2021 г.)</v>
          </cell>
        </row>
        <row r="193">
          <cell r="A193" t="str">
            <v>ООО "М. Фуд"</v>
          </cell>
          <cell r="B193" t="str">
            <v>Общество с ограниченной ответственностью «М. Фуд»
Юридический адрес: 117485, г. Москва,
ул Академика Волгина, д. 2Б стр. 2, помещ. 1/19 
т. + 7 (499) 755-53-98
ИНН: 7726377786 КПП:/ 772801001
Р/С   40702810802870005218  
АО «АЛЬФА-БАНК» г. Москва
К/С  30101810200000000593
БИК: 044525593</v>
          </cell>
          <cell r="C193" t="str">
            <v>Договор № 2317-ИЦ/ГМО от 04.03.2022 г.)</v>
          </cell>
        </row>
        <row r="194">
          <cell r="A194" t="str">
            <v>ООО "М.ДЕНЕР"</v>
          </cell>
          <cell r="B194" t="str">
            <v xml:space="preserve">ООО «М.Денер»
юридический адрес: 109029 , г.Москва , 
Атомобильный проезд , д.8 стр.6 ,этаж 1 комн.7-8
т.  +7(495)786-97-58
Р/С   40702810338360029393  г. Москва
К/С   30101810400000000225
БИК  044525225
ИНН 7729385859     КПП  772201001
</v>
          </cell>
          <cell r="C194" t="str">
            <v>Договор № 2839-ИЦ/ГМО от 16.01.2025 г. )</v>
          </cell>
          <cell r="D194" t="str">
            <v>mdener2004@mail.ru</v>
          </cell>
        </row>
        <row r="195">
          <cell r="A195" t="str">
            <v>ООО "Малаховский мясокомбинат"</v>
          </cell>
          <cell r="B195" t="str">
            <v>ООО «Малаховский мясокомбинат» 
Юридический адрес:  140030 Московская обл., 
Люберецкий район, п. Малаховка, ул. Маяковского д.18а
т. +7(495)-501-99-44 факс +7(495)-501-54-54
Р/С   40702810300140000045 в ПАО «СДМ-Банка» г. Москва
К/С   30101810845250000685
БИК  044525685
ИНН 5027076479    КПП  502701001</v>
          </cell>
          <cell r="C195" t="str">
            <v>Договор № 1483-ИЦ/ГМО от 03.02.2017 г.)</v>
          </cell>
        </row>
        <row r="196">
          <cell r="A196" t="str">
            <v>ООО "МАРР РУССИЯ"</v>
          </cell>
          <cell r="B196" t="str">
            <v xml:space="preserve">ООО «МАРР РУССИЯ» 
юридический (почтовый) адрес: 143006, 
Московская обл, г. Одинцово, ул. Восточная, д.5
т. (495)785-39-59, факс (495)785-39-45
e-mail: mlokhova@marr.ru
Р/С   40702810338180004815
К/С 30101810400000000225
БИК 044525225
ИНН 7729409940    КПП 503201001
БАНК ПОЛУЧАТЕЛЯ:
ПАО «Сбербанк Россия»
</v>
          </cell>
          <cell r="C196" t="str">
            <v>Договор № 2699-ИЦ от 08.05.2024 г.)</v>
          </cell>
          <cell r="D196" t="str">
            <v>Mlokhova@marr.ru</v>
          </cell>
        </row>
        <row r="197">
          <cell r="A197" t="str">
            <v>ООО "МЗТ"</v>
          </cell>
          <cell r="B197" t="str">
            <v>ООО «МЗТ»
юридический адрес:  119180 г.Москва ВН.ТЕР.Г. МУНИЦИПАЛЬНЫЙ ОКРУГ ЯКИМАНКА,ул.Большая Полянка, д. 7/10, стр. 3 ЭТАЖ/ПОМЕЩ. 4/IX КОМ./ОФИС 20/9
Наименование банка: ФИЛИАЛ "ЦЕНТРАЛЬНЫЙ" БАНКА ВТБ (ПАО)
Р/С  40702810824990000020
К/С   30101810145250000411
БИК  044525411
ИНН 9706021256    
КПП  770601001</v>
          </cell>
          <cell r="C197" t="str">
            <v>Договор № 2440-ИЦ/ГМО от 19.12.2022 г.)</v>
          </cell>
          <cell r="D197" t="str">
            <v>pmt2000@mail.ru</v>
          </cell>
        </row>
        <row r="198">
          <cell r="A198" t="str">
            <v>ООО "Микробиомикс"</v>
          </cell>
          <cell r="B198" t="str">
            <v xml:space="preserve">ООО «Микробиомикс»
юридический адрес:  115533 Москва, 1-й Нагатин-ский проезд, д.11 к.2 кв. 708
т. 89165751520, 
Р/С 40702810201500061729   
г. Москва
К/С   30101810845250000999
БИК  044525999
ИНН 9724002256     КПП 772401001 
</v>
          </cell>
          <cell r="C198" t="str">
            <v>Договор № 2304-ИЦ/ГМО от 16.02.2022 г.)</v>
          </cell>
        </row>
        <row r="199">
          <cell r="A199" t="str">
            <v>ООО "Милкипро"</v>
          </cell>
          <cell r="B199" t="str">
            <v xml:space="preserve">ООО «Милкипро»
119361,г.Москва, ул. Очаковская Б., д.47А, строение 1, пом., оф. 10, В
Р/С   40702810100050140010 в Филиал «Центральный» Банка ВТБ (ПАО) г.Москвы
К/С   30101810145250000411
БИК  044525411
ИНН    7719858993           
КПП    772901001
</v>
          </cell>
          <cell r="C199" t="str">
            <v>Договор № 2857-ИЦ от 27.01.2025 г.)</v>
          </cell>
          <cell r="D199" t="str">
            <v>zhannabagirova@yandex.ru</v>
          </cell>
        </row>
        <row r="200">
          <cell r="A200" t="str">
            <v>ООО "Милкпро"</v>
          </cell>
          <cell r="B200" t="str">
            <v>ООО "Милкпро"
Адрес:  141552, Московская обл., Солнечногорский район, рабочий поселок РЖАВКИ, строение 7.
т. +7 (967) 185 32 51
Р/С  40702810302470000414
К/С   30101810200000000593
БИК  044525593
ИНН 5044096108
КПП  504401001</v>
          </cell>
          <cell r="C200" t="str">
            <v>Договор № 1824-ИЦ/ГМО от 11.03.2019 г.)</v>
          </cell>
          <cell r="D200" t="str">
            <v>OKK@alti.pro</v>
          </cell>
        </row>
        <row r="201">
          <cell r="A201" t="str">
            <v>ООО "Мистраль Трейдинг"</v>
          </cell>
          <cell r="B201" t="str">
            <v xml:space="preserve">Общество с ограниченной ответственностью «Мистраль Трейдинг»
Юридический адрес: 121170, Россия, г. Москва, ул. Поклонная, д. 3, этаж 5, помещ. 28
т. +7 (495) 741-7888
Р/с 40702810802300001025 в АО «Альфа – Банк» , г. Москва, К/с 30101810200000000593 
БИК 044525593
ИНН 7729569817  КПП  773001001 ОГРН 5077746258827
</v>
          </cell>
          <cell r="C201" t="str">
            <v>Договор № 2019-ИЦ/ГМО от 13.05.2020 г.)</v>
          </cell>
          <cell r="D201" t="str">
            <v>sumaryuk@tkmistral.ru</v>
          </cell>
        </row>
        <row r="202">
          <cell r="A202" t="str">
            <v>ООО "Мит Групп"</v>
          </cell>
          <cell r="B202" t="str">
            <v xml:space="preserve">ООО «Мит Групп»
юридический адрес:  397700, Воронежская обл., г. Бобров, ул. Им. Кирова, д. 9, оф. 306
Р/С   40702810502940005231 АО «Альфа-Банк»
К/С  30101810200000000593
БИК   044525593
ИНН 4632238164  КПП  360201001
ОГРН 1174632021211
</v>
          </cell>
          <cell r="C202" t="str">
            <v>Договор № 2362-ИЦ/ГМО от 21.06.2022 г.)</v>
          </cell>
        </row>
        <row r="203">
          <cell r="A203" t="str">
            <v>ООО "МИТ ТЕХНОЛОДЖИ"</v>
          </cell>
          <cell r="B203" t="str">
            <v>ООО «МИТ ТЕХНОЛОДЖИ» 
юридический адрес:  129345, г. Москва, 
ул. Осташковская, дом 16,
строение 1, помещение 1, комната 11, этаж 2
т. +7 (495) 532 90 85
Р/С   407 028 104 027 600 014 34, АО «АЛЬФА-БАНК»,  
г. Москва
К/С   301 018 102 000 000 005 93
БИК  044 525 593
ИНН 771 687 866 3     КПП  771 601 001</v>
          </cell>
          <cell r="C203" t="str">
            <v>Договор № 2047-ИЦ/ГМО от 28.07.2020 г.)</v>
          </cell>
        </row>
        <row r="204">
          <cell r="A204" t="str">
            <v>ООО "МитЛайф"</v>
          </cell>
          <cell r="B204" t="str">
            <v xml:space="preserve">OOO «МитЛайф»
Юридический адрес: 121471, г. Москва, ул. Рябиновая, д.32, эт.1 пом.2
т. +7-925-589-07-06
Р/С   40702810938000193798 в ПАО СБЕРБАНК , г. Москва
К/С   30101810400000000225
БИК  044525225
ИНН  9729287206    КПП  772901001
</v>
          </cell>
          <cell r="C204" t="str">
            <v>Договор № 2069 ИЦ/ГМО от 26.08.2020 г.)</v>
          </cell>
          <cell r="D204" t="str">
            <v>meatlife2019@mail.ru</v>
          </cell>
        </row>
        <row r="205">
          <cell r="A205" t="str">
            <v>ООО "ММПЗ "Коломенское"</v>
          </cell>
          <cell r="B205" t="str">
            <v xml:space="preserve">ООО «Московский мясоперерабатывающий завод «Коломенское» 
115487, Г. МОСКВА, ВН.ТЕР. Г. МУНИЦИПАЛЬНЫЙ ОКРУГ НАГАТИНО-САДОВНИКИ, ПР-КТ АНДРОПОВА, Д. 36, К. 3
тел: (495) 255-36-25, факс: (499) 612-5352
Р/С   40702810901970001014
К/С   30101810145250000411
БИК  044525411
ИНН 7725715993     КПП  772501001
Филиал «Центральный» Банка ВТБ (ПАО)
Москва, ул. Генерала Белова, д. 33А
</v>
          </cell>
          <cell r="C205" t="str">
            <v>Договор № 1933-ИЦ/ГМО от 07.11.2019 г.)</v>
          </cell>
          <cell r="D205" t="str">
            <v>j.podgornova@snezhanafood.ru</v>
          </cell>
        </row>
        <row r="206">
          <cell r="A206" t="str">
            <v>ООО "Могунция-Интеррус"</v>
          </cell>
          <cell r="B206" t="str">
            <v>ООО «Могунция-Интеррус»
Юридический адрес: 141720, Московская обл., г.о. Долгопрудный, г. Долгопрудный, мкр Хлебниково, проезд Цветочный, д. 3, к. 1, ком. 8
тел. (495) 234-0818, факс (495) 234-1858
Р/С  40702810601100010022 
АО "АЛЬФА-БАНК"
К/С  30101810200000000593
БИК  044525593
ИНН 9715252309     КПП  504701001</v>
          </cell>
          <cell r="C206" t="str">
            <v>Договор № 431-ИЦ/ГМО от 12.07.2016 г.)</v>
          </cell>
          <cell r="D206" t="str">
            <v>dubrovskaya@moguntia.ru</v>
          </cell>
        </row>
        <row r="207">
          <cell r="A207" t="str">
            <v>ООО "Молочная река"</v>
          </cell>
          <cell r="B207" t="str">
            <v>ООО “Молочная река”
Юридический адрес:  603132, Нижний Новго-род, ул. Адмирала Макарова, д.4, кор.4, кв. 89
т. +7 (831) 216-15-00, факс ______________
Р/С   40702810923000438918 
Поволжский филиал  АО «Райффайзенбанк» 
К/С 30101810300000000847
БИК 042202847
ИНН 5258082014    КПП  525801001</v>
          </cell>
          <cell r="C207" t="str">
            <v>Договор № 2418-ИЦ/ГМО от 18.11.2022 г.)</v>
          </cell>
          <cell r="D207" t="str">
            <v>molreknn@gmail.com</v>
          </cell>
        </row>
        <row r="208">
          <cell r="A208" t="str">
            <v>ООО "Молочный Мир"</v>
          </cell>
          <cell r="B208" t="str">
            <v xml:space="preserve">ООО«МОЛОЧНЫЙ МИР»
юридический адрес:140090, РФ, Московская область, г. Дзержинский, ул. Алексеевская, д.1, этаж 1, комната 1,12
т. 89162016464, 
ИНН 9715003172
КПП 502701001
р/с 40702810700000037868
к/с 30101810400000000555
Дополнительный офис №22 «Кутузовский» ПАО «ПРОМСВЯЗЬБАНК» 
БИК 044525555
</v>
          </cell>
          <cell r="C208" t="str">
            <v>Договор № 2205-ИЦ/ГМО от 09.06.2021 г.)</v>
          </cell>
        </row>
        <row r="209">
          <cell r="A209" t="str">
            <v>ООО "Молтрейд"</v>
          </cell>
          <cell r="B209" t="str">
            <v xml:space="preserve">ООО «Молтрейд»
Юридический адрес: 249910, Калужская область, г. Юхнлв, ул. Ф. Энгельса, д. 10
Адрес производства: 215280, Смоленская область, г. Сычевка, ул. Б. Пролетарская, д. 34 А
т. 8 (48130) 4-20-06, 
ИНН 4022005112 КПП 402201001
ОГРН 1164027058755
ООО КБ «СИНКО-БАНК», г. Москва
р/с  40702810300000003061
к/с 30101810045250000346
БИК 044525346
</v>
          </cell>
          <cell r="C209" t="str">
            <v>Договор № 2283-ИЦ/ГМО от 20.12.2021 г.)</v>
          </cell>
          <cell r="D209" t="str">
            <v>molmarket@etoxorosho.ru</v>
          </cell>
        </row>
        <row r="210">
          <cell r="A210" t="str">
            <v>ООО "МПЗ "Москворецкий"</v>
          </cell>
          <cell r="B210" t="str">
            <v xml:space="preserve">ООО «МПЗ «Москворецкий»
юридический адрес: 115201, г. Москва, ул. Котляковская, д.3, стр.26
т. 7-495-941-92-63
Р/С   40702810292000003683
АО ГПБ, г. Москва
К/С 30101810200000000823
БИК 044525823
ИНН 7724663372  КПП 772401001
</v>
          </cell>
          <cell r="C210" t="str">
            <v>Договор № 2721-ИЦ/ГМО от 21.06.2024 г.)</v>
          </cell>
          <cell r="D210" t="str">
            <v>sanmpz@mosmpz.ru</v>
          </cell>
        </row>
        <row r="211">
          <cell r="A211" t="str">
            <v>ООО "МПЗ "Рублёвский"</v>
          </cell>
          <cell r="B211" t="str">
            <v xml:space="preserve">ООО «МПЗ «Рублевский»,
ИНН/КПП  7731176387/774850001,
121596  г. Москва, ул. Горбунова д.4, стр. 3,
тел./факс: 8-495-647-88-00.
Р/с  40702810600010951381  
в АО «ЮниКредитБанк» г. Москвы
к/с 30101810300000000545, БИК 044525545
</v>
          </cell>
          <cell r="C211" t="str">
            <v>Договор № 1346-ИЦ/ГМО от 15.01.2016 г.)</v>
          </cell>
          <cell r="D211" t="str">
            <v>v.pivovarov@rublevskiy.ru</v>
          </cell>
        </row>
        <row r="212">
          <cell r="A212" t="str">
            <v>ООО "МПЗ Богородский"</v>
          </cell>
          <cell r="B212" t="str">
            <v>ООО «МПЗ  Богородский»
142435, Московская обл., Ногинский р-н, д. Тимохово, ул. Совхозная, д. 27
Тел. 223-02-28; 223-02-29
Р/С   40702810903600141107  в Банке «Возрождение»,
(ОАО), г. Москва
К/С   30101810900000000181  в ОПЕРУ  МГТУ  БР
БИК  044525181
ИНН   5031064652                  КПП   503101001</v>
          </cell>
          <cell r="C212" t="str">
            <v>Договор № 922-ИЦ/ГМО от 21.08.2015 г.)</v>
          </cell>
          <cell r="D212" t="str">
            <v>Borisova@okraina.net</v>
          </cell>
        </row>
        <row r="213">
          <cell r="A213" t="str">
            <v>ООО "МПЗ Мясницкий ряд"</v>
          </cell>
          <cell r="B213" t="str">
            <v xml:space="preserve">ООО «МПЗ Мясницкий ряд»
юридический адрес: 143006, Московская область, г. Одинцово, Транспортный проезд, д. 7
Тел./факс +7(495) 981-17-19 (доб.184)
Р/С 40702810300000021781 в КБ «Преодоление» (ООО), г. Москва
К/С  30101810345250000871
БИК 044525871
ИНН 5032277244; КПП 503201001
</v>
          </cell>
          <cell r="C213" t="str">
            <v>Договор № 1560-ИЦ/ГМО от 30.06.2017 г.)</v>
          </cell>
        </row>
        <row r="214">
          <cell r="A214" t="str">
            <v>ООО "МПЗ Ремит"</v>
          </cell>
          <cell r="B214" t="str">
            <v xml:space="preserve">ООО «Мясоперерабатывающий завод РЕМИТ»
142111, Московская область, г. Подольск,                   ул. Художественный проезд, д. 2Д
Т./Ф. (499) 400-44-40 ; 400-52-00
Р/С   40702810838110020398 в ОАО «Сбербанк России» (Московский банк Сбербанка России),
К/С   30101810400000000225
БИК  044525225
ИНН   7715213200       
</v>
          </cell>
          <cell r="C214" t="str">
            <v>Договор № 485-ИЦ/ГМО от 05.02.2016 г.)</v>
          </cell>
          <cell r="D214" t="str">
            <v>me@mosremit.ru</v>
          </cell>
        </row>
        <row r="215">
          <cell r="A215" t="str">
            <v>ООО "МПК "Атяшевский"</v>
          </cell>
          <cell r="B215" t="str">
            <v xml:space="preserve">ООО «Мясоперерабатывающий комплекс
 «Атяшевский»
юридический адрес:  431800, Республика Мордовия, Атяшевский район, рп Атяшево, мясокомбинат
т. 8 (8342) 2-31-18  факс 8 (8342) 2-31-30,  
Р/С   40702810339010100441   в Мордовском отделении № 8589 Сбербанка России г. Саранск
К/С   30101810100000000615
БИК  048952615
ИНН 1303066789     КПП  130301001
</v>
          </cell>
          <cell r="C215" t="str">
            <v>Договор № 2347-ИЦ/ГМО от 11.05.2022 г.)</v>
          </cell>
          <cell r="D215" t="str">
            <v>k.tyagushev@atyashevo.ru</v>
          </cell>
        </row>
        <row r="216">
          <cell r="A216" t="str">
            <v>ООО "МПК "Луневский"</v>
          </cell>
          <cell r="B216" t="str">
            <v xml:space="preserve">ООО «МПК «Луневский»
Юридический адрес:  141407, МО, 
г.Химки, ул.Молодежная, д.78, кв.515
Фактический адрес:  141580, МО, 
Солнечногорский р-н, п.Лунево, д.1Б
т. 8-929-902-01-70, факс 8(495)225-06-11
Р/С   40702810538000162271 
ПАО «Сбербанк России», г. Москва
К/С   30101810400000000225
БИК  044525225
ИНН 5047206045     КПП  504701001
</v>
          </cell>
          <cell r="C216" t="str">
            <v>Договор № 1813-ИЦ/ГМО от 19.02.2019 г.)</v>
          </cell>
        </row>
        <row r="217">
          <cell r="A217" t="str">
            <v>ООО "МЯСНОЙ ДОМ"</v>
          </cell>
          <cell r="B217" t="str">
            <v xml:space="preserve">ООО «МЯСНОЙ ДОМ»
юридический адрес: 248010, г. Калуга, ул. Комсомольская роща, 39 а.
т. 8-910-609-23-75, 
эл. почта voronkov.maksim@inbox.ru
Калужское отделение №8608 ПАО Сбербанк 
Р/С   40702810822240001949, г. Калуга
К/С   30101810100000000612
БИК  042908612
ИНН 4028062928     КПП  402801001
</v>
          </cell>
          <cell r="C217" t="str">
            <v>Договор № 1559-ИЦ/ГМО от 22.06.2017 г.)</v>
          </cell>
        </row>
        <row r="218">
          <cell r="A218" t="str">
            <v>ООО "Мясные правила"</v>
          </cell>
          <cell r="B218" t="str">
            <v xml:space="preserve">ООО «Мясные правила»
Юридический адрес: 143983, МО, г. Балашиха, 
мкр. Керамик, 
ул. Керамическая д.3, корп.6, эт.2, пом.3
 тел. + (495) 320-32-80
ИНН/КПП 5012100841/501201001
р/с 40702810900020000792
в Филиале АКБ «СЛАВИЯ» (АО) в г. Люберцы
к/с 30101810245250000599
БИК   044525599
</v>
          </cell>
          <cell r="C218" t="str">
            <v>Договор № 2056-ИЦ/ГМО от 11.08.2020 г.)</v>
          </cell>
        </row>
        <row r="219">
          <cell r="A219" t="str">
            <v>ООО "Мясокомбинат "Павловская Слобода"</v>
          </cell>
          <cell r="B219" t="str">
            <v xml:space="preserve">ООО «Мясокомбинат «Павловская Слобода»
143581, Россия, г. Московская обл., г. Истра, с. Павловская Слобода, ул. Ленина, д. 75
Т./ф.  (495) 992-15-10   (495) 992-15-40
Р/С   40702810440440101537 в ПАО «Сбербанк России», г. Москва
К/С   30101810400000000225
БИК  044525225
ИНН   5017041244                  
КПП    501701001
</v>
          </cell>
          <cell r="C219" t="str">
            <v>Договор № 459-ИЦ/ГМО от 17.02.2015 г.)</v>
          </cell>
          <cell r="D219" t="str">
            <v>v.a.filippov@velkomfood.ru</v>
          </cell>
        </row>
        <row r="220">
          <cell r="A220" t="str">
            <v>ООО «Мясокомбинат ЭКО»</v>
          </cell>
          <cell r="B220" t="str">
            <v xml:space="preserve">ООО «Мясокомбинат ЭКО» 
юридический адрес:  141895, Московская обл.,
г. Дмитров, свх. «Останкино», ул. Дорожная, 
строение 59
т. +7(498)6559000, факс +7(498)6559000
р/сч 40702810908800000168
Банк ВТБ (ПАО) в г. Москве
к/сч 30101810700000000187
БИК 044525187
ИНН 5007079665     КПП 500701001
</v>
          </cell>
          <cell r="C220" t="str">
            <v>Договор № 1491-ИЦ/ГМО от 27.02.2017 г.)</v>
          </cell>
          <cell r="D220" t="str">
            <v>nmarshalkina@bahrushin.ru</v>
          </cell>
        </row>
        <row r="221">
          <cell r="A221" t="str">
            <v>ООО "МясСпецПром"</v>
          </cell>
          <cell r="B221" t="str">
            <v xml:space="preserve">ООО «МясСпецПром»
Юр. адрес: 123458, г. Москва, ул. Маршала Прошлякова, д.20, стр. 1, этаж/пом 3/15/3
т. 8 (495)-225-06-03
Р/С  40702810412250001016
Филиал «ЦЕНТРАЛЬНЫЙ» Банк ВТБ (ПАО)  г.Москва 
К/С  30101810145250000411
БИК  044525411
ИНН 5044063568     КПП 504445001
</v>
          </cell>
          <cell r="C221" t="str">
            <v>Договор № 2844-ИЦ/ГМО от 20.01.2025 г.)</v>
          </cell>
          <cell r="D221" t="str">
            <v>Kompanirost2013@yandex.ru</v>
          </cell>
        </row>
        <row r="222">
          <cell r="A222" t="str">
            <v>ООО "Натуральные продукты"</v>
          </cell>
          <cell r="B222" t="str">
            <v xml:space="preserve">ООО "НАТУРАЛЬНЫЕ ПРОДУКТЫ"
Юридический адрес:197348, г. Санкт-Петербург, Коломяжский пр., дом 10 литер Э, помещение 105-2Н
т. +74992880810, факс ______________
Р/С   40702810570010186227 в МОСКОВСКИЙ ФИЛИАЛ АО КБ "МОДУЛЬБАНК"
К/С   30101810645250000092 
БИК  044525092 
ИНН 7814767249 КПП  781401001
</v>
          </cell>
          <cell r="C222" t="str">
            <v>Договор № 2224-ИЦ/ГМО от 19.07.2020 г.)</v>
          </cell>
        </row>
        <row r="223">
          <cell r="A223" t="str">
            <v>ООО "Нестле Россия"</v>
          </cell>
          <cell r="B223" t="str">
            <v xml:space="preserve">ООО "Нестле Россия"
Юридический адрес:  115054, Москва, Павелецкая
площадь , дом 2, стр.1
Тел. +7 (495) 721 27 65
АО КБ "Ситибанк"
Рубл.р/сч 40702810500701644001
к/сч 30101810300000000202
БИК 044525202
ПАО РОСБАНК
Рубл.р/сч 40702810600000061563
к/сч 30101810000000000256
БИК 044525256
ИНН-7705739450
КПП-504043001
</v>
          </cell>
          <cell r="C223" t="str">
            <v>Договор № 2058-ИЦ/ГМО от 27.08.2021 г.)</v>
          </cell>
          <cell r="D223" t="str">
            <v>Aleksandra.Aleksandrova@nestle.ru</v>
          </cell>
        </row>
        <row r="224">
          <cell r="A224" t="str">
            <v>ООО "Никон"</v>
          </cell>
          <cell r="B224" t="str">
            <v xml:space="preserve">ООО «Никон»
Юридический адрес: 142032, Московская область,
 г/о Домодедово, п. ГПЗ «Константиново», 
Объездной проезд, 4/3
ОГРН 1025001281128
ИНН 5009023611 КПП 500901001 
р/сч 40702810200760003376
в Филиале "Центральный" Банка ВТБ (ПАО) 
г. Москва 
к/с 30101810145250000411
БИК 044525411
</v>
          </cell>
          <cell r="C224" t="str">
            <v>Договор № 1694-ИЦ/ГМО от 05.06.2018 г.)</v>
          </cell>
        </row>
        <row r="225">
          <cell r="A225" t="str">
            <v>ООО "Новитэк ПРО"</v>
          </cell>
          <cell r="B225" t="str">
            <v xml:space="preserve">ООО «Новитэк ПРО»
юридический адрес: 426033, РФ, Удмуртская Республика, г. Ижевск, ул. 50 лет Пионерии, д. 18, офис 305 
т. +7 (3412) 550-445
Р/С   40702810329020001506
 Филиал «Нижегородский» АО «Альфа-Банк»
К/С   30101810200000000824
БИК  042202824
ИНН 1840011088     КПП 183101001
</v>
          </cell>
          <cell r="C225" t="str">
            <v>Договор № 2390-ИЦ/ГМО от 25.08.2022 г.)</v>
          </cell>
          <cell r="D225" t="str">
            <v>oksana_kruchinina@notitecpro.ru</v>
          </cell>
        </row>
        <row r="226">
          <cell r="A226" t="str">
            <v>ООО "Норд"</v>
          </cell>
          <cell r="B226" t="str">
            <v>ООО «НОРД» 
юридический адрес: 196084, Санкт-Петербург, улица Заставская, д. 33, 
литер Д, офис 39
т. +79217470399
Р/С   40702810003000007448
Филиал «Северная столица» АО «Райффайзенбанк» г. Санкт-Петербург
К/С 30101810100000000723
БИК 044030723
ИНН 7805515936     КПП 781001001</v>
          </cell>
          <cell r="C226" t="str">
            <v>Договор № 2297-ИЦ/ГМО от 01.02.2022 г.)</v>
          </cell>
          <cell r="D226" t="str">
            <v>logistics.777@mail.ru</v>
          </cell>
        </row>
        <row r="227">
          <cell r="A227" t="str">
            <v>ООО "Норма-Форт"</v>
          </cell>
          <cell r="B227" t="str">
            <v xml:space="preserve">ООО «Норма-Форт» 
Юридический адрес:  117638 г. Москва, Симфе-ропольский проезд, дом 18, кВ 218
Фактический адрес: 117638 г. Москва, Симфе-ропольский проезд, дом 18, кВ 218
ОГРН 1207700129460
ИНН 7726463957
КПП 772601001
р/сч  40702810902230001749
в  АО «АЛЬФА-БАНК»
к/сч  30101810200000000593
БИК 044525593
</v>
          </cell>
          <cell r="C227" t="str">
            <v>Договор № 2138-ИЦ/ГМО от 18.01.2021 г.)</v>
          </cell>
          <cell r="D227" t="str">
            <v>ger-niko@yandex.ru</v>
          </cell>
        </row>
        <row r="228">
          <cell r="A228" t="str">
            <v>ООО "Нэйтив Групп"</v>
          </cell>
          <cell r="B228" t="str">
            <v xml:space="preserve">ООО «Нэйтив Групп»
юридический адрес: 358003, Россия, Республика Калмыкия, г.Элиста, ул. Ю. Клыкова, д. 106а, оф. 8
Р/с 40702810902620011572 в 
АО "Альфа-Банк", г. Москва
К/С 30101810200000000593
БИК 044525593
ИНН 0800003106 КПП 080001001
artem.pinchuk@econative.ru 
тел: 7 (903) 229-22-27
</v>
          </cell>
          <cell r="C228" t="str">
            <v>Договор № 2383-ИЦ/ГМО от 31.08.2022 г.)</v>
          </cell>
          <cell r="D228" t="str">
            <v>artem.pinchuk@econative.ru</v>
          </cell>
        </row>
        <row r="229">
          <cell r="A229" t="str">
            <v>ООО "Оптима Сервис"</v>
          </cell>
          <cell r="B229" t="str">
            <v xml:space="preserve">ООО «Оптима Сервис»
юридический адрес:  140073, 
Московская область, г. Люберцы, рабочий 
Поселок Томилино, мкр-н Птицефабрика, 
стр. 7М
т. _+7 (495) 748-79-81,
Р/С   40702810340200004424, 
ПАО «СБЕРБАНК» г. Москва
К/С   30101810400000000225
БИК  044525225
ИНН 5054090112     КПП  502701001
</v>
          </cell>
          <cell r="C229" t="str">
            <v>Договор № 1621-ИЦ/ГМО от 14.12.2017 г.)</v>
          </cell>
          <cell r="D229" t="str">
            <v>fny@optima-s.com</v>
          </cell>
        </row>
        <row r="230">
          <cell r="A230" t="str">
            <v>ООО "Открытый огонь"</v>
          </cell>
          <cell r="B230" t="str">
            <v>ООО "Открытый огонь"
Юридический адрес: 125047, г. Москва, ул. 1-я Брестская, д. 33, стр. 1, пом/комн II/ 
т. +7 499 455 55 10
Р/С  40702810238000036005 , в ПАО «СБЕРБАНК» г. Москва
К/С  30101810400000000225
БИК 044525225
ИНН 9710082678      КПП  771001001</v>
          </cell>
          <cell r="C230" t="str">
            <v>Договор № 2267-ИЦ/ГМО от 01.12.2021 г.)</v>
          </cell>
          <cell r="D230" t="str">
            <v>product@openfireshop.ru</v>
          </cell>
        </row>
        <row r="231">
          <cell r="A231" t="str">
            <v>ООО "Паприка"</v>
          </cell>
          <cell r="B231" t="str">
            <v xml:space="preserve">ООО «Паприка»
юридический адрес:  460052, г.Оренбург,  ул.Просторная, д.21, кв.32
т. 89878656703, e-mail: paprika-200220@mail.ru
Р/С   40702810146000011781
Оренбургское отделение №8623 ПАО Сбербанк
К/С   30101810600000000601
БИК 045354601
ИНН 5609194351     
КПП  560901001
</v>
          </cell>
          <cell r="C231" t="str">
            <v>Договор № 2192-ИЦ/ГМО от 28.04.2021 г.)</v>
          </cell>
          <cell r="D231" t="str">
            <v>paprika-200220@mail.ru</v>
          </cell>
        </row>
        <row r="232">
          <cell r="A232" t="str">
            <v>ООО "Первый живой коллаген"</v>
          </cell>
          <cell r="B232" t="str">
            <v xml:space="preserve">ООО «ПЕРВЫЙ ЖИВОЙ КОЛЛАГЕН»
121205, г. МОСКВА, МУНИЦИПАЛЬНЫЙ ОКРУГ МОЖАЙСКИЙ ВН.ТЕР.Г., СКОЛКОВО ИННОВАЦИОННОГО ЦЕНТРА ТЕР., БОЛЬШОЙ Б-Р, Д. 42, СТР. 1, ЭТАЖ ЦОКОЛЬНЫЙ, ПОМЕЩ. №156 Р.М.№10
ИНН: 9731092194, КПП: 773101001 ОГРН: 1227700256585
 Р/с 40702810738000308301
В ПАО СБЕРБАНК
к/с 30101810400000000225
БИК: 044525225
</v>
          </cell>
          <cell r="C232" t="str">
            <v>Договор № 2373-ИЦ/ГМО от 04.08.2022 г.)</v>
          </cell>
          <cell r="D232" t="str">
            <v>pmt2000@mail.ru</v>
          </cell>
          <cell r="F232" t="str">
            <v>e.kostina@pmtcollagen.ru</v>
          </cell>
        </row>
        <row r="233">
          <cell r="A233" t="str">
            <v>ООО "Перспектива"</v>
          </cell>
          <cell r="B233" t="str">
            <v>ООО «Перспектива»
юридический адрес: 140007, Московская область,  , г. Люберцы, ул. Льва Толстого, д. 3А, кв. 19
Р/С   40702810440000013845, ПАО СБЕРБАНК
К/С   30101810400000000225
БИК  044525225
ИНН 5012090061     КПП  502701001</v>
          </cell>
          <cell r="C233" t="str">
            <v>Договор № 2030-ИЦ/ГМО от 25.06.2020 г.)</v>
          </cell>
          <cell r="D233" t="str">
            <v>mpk@svoyfermer.com</v>
          </cell>
        </row>
        <row r="234">
          <cell r="A234" t="str">
            <v>ООО "Перспективные медицинские технологии"</v>
          </cell>
          <cell r="B234" t="str">
            <v xml:space="preserve">ООО «ПМТ»
ИНН 9729265509 
КПП 770301001 
ОГРН 1187746289675 
Тел.: +7(967)-055-90-03
Юр. адрес: 123557, г. Москва, 
ул. Малая Грузинская, д. 38 
Факт. адрес: 123557, г. Москва, 
ул. Малая Грузинская, д. 38 
Расчетный счет 40702810938000013629
Банк ПАО «Сбербанк»
БИК 044525225
Кор.счет 30101810400000000225
</v>
          </cell>
          <cell r="C234" t="str">
            <v>Договор № 2003-ИЦ/ГМО от 19.03.2020 г.)</v>
          </cell>
        </row>
        <row r="235">
          <cell r="A235" t="str">
            <v>ООО "Петровский и К"</v>
          </cell>
          <cell r="B235" t="str">
            <v xml:space="preserve">ООО «Петровский и К»
юридический адрес:  142717 Московская область, 
Ленинский район,деревня Картино 
владение 3 строение 6
т. 8-910-459-60-03
Р/С  40702810463280000260
К/с3010181004525000043
Московский РФ АО «Россельхозбанк»
БИК 044525430
ИНН 5003064121     КПП  500301001
</v>
          </cell>
          <cell r="C235" t="str">
            <v>Договор № 1954-ИЦ/ГМО от 11.12.2019 г.)</v>
          </cell>
          <cell r="D235" t="str">
            <v>Borisenkov.s@petrovskyik.ru</v>
          </cell>
        </row>
        <row r="236">
          <cell r="A236" t="str">
            <v>ООО "Пищевой комбинат Мамир"</v>
          </cell>
          <cell r="B236" t="str">
            <v xml:space="preserve">ООО «ПК МАМИР»
Юридический адрес: 121151, г. Москва, ул. Можайский Вал д.6 к.30 
т. +7 (495) 136-50-44
Р/С  40702810138000242685 
ПАО СБЕРБАНК г. Москва
К/С   30101810400000000225
БИК  044525225
ИНН 7730226500  КПП  773001001
</v>
          </cell>
          <cell r="C236" t="str">
            <v>Договор № 2715-ИЦ/ГМО от 17.06.2024 г.)</v>
          </cell>
          <cell r="D236" t="str">
            <v>komarova@pkmamir.ru</v>
          </cell>
        </row>
        <row r="237">
          <cell r="A237" t="str">
            <v>ООО "Пищевой комбинат Панино"</v>
          </cell>
          <cell r="B237" t="str">
            <v>ООО «Пищевой комбинат Панино»
Юридический адрес:  140170, Московская обл., Раменский район, дер. Панино, стр.№ 120/10 Тел.:+7 (495) - 971-38-69 
ПОЛУЧАТЕЛЬ:
ООО «Пищевой комбинат Панино»
ИНН 7725720810 КПП 504001001
БАНК ПОЛУЧАТЕЛЯ:
Р/С   40702810000030180124                                 
в АКБ «РосЕвроБанк» ОАО г. Москва
К/С   30101810800000000777
БИК  044585777</v>
          </cell>
          <cell r="C237" t="str">
            <v>Договор № 1282-ИЦ/ГМО от 05.08.2015 г.)</v>
          </cell>
          <cell r="D237" t="str">
            <v>e.gonozova@redmeat.ru</v>
          </cell>
        </row>
        <row r="238">
          <cell r="A238" t="str">
            <v>ООО "ПК ЮЖ"</v>
          </cell>
          <cell r="B238" t="str">
            <v xml:space="preserve">_ООО «ПК ЮЖ»_ (наименование организа-ции)
юридический адрес:  142455, Московская обл, 
Ногинский р-н, г. Электроугли, ул. Железнодорожная, дом 22, этаж/комн 2/210
т. _+7(495)454-58-99
Р/С   __40702810400000238352_в ПАО «ПРОМСВЯЗЬБАНК» , г. Москва
К/С    30101810400000000555
БИК  044525555
ИНН _5031137460_     КПП 503101001
</v>
          </cell>
          <cell r="C238" t="str">
            <v>Договор № 2356-ИЦ/ГМО от 07.06.2022 г.)</v>
          </cell>
          <cell r="D238" t="str">
            <v>n.batova@yuzh-group.com</v>
          </cell>
        </row>
        <row r="239">
          <cell r="A239" t="str">
            <v>ООО "Планета Вкуса"</v>
          </cell>
          <cell r="B239" t="str">
            <v xml:space="preserve">Общество с ограниченной ответственностью «Планета вкуса»
Россия, 192007, г Санкт-Петербург,  Тамбовская ул., д. 8, литера Б, помещ. 6-Н, офис 34/1
8 (812) 441-37-23; 8 (812) 441-37-24
ИНН 7802341738 КПП 471201001
ОГРН 1057813202831
Расчётный счет 40702810020020002553
Корреспондентский счет 30101810800000000858
БИК банка 044030858
Банк Петербургский филиал АО ЮНИКРЕДИТ БАНКА
</v>
          </cell>
          <cell r="C239" t="str">
            <v>Договор № 2093-ИЦ/ГМО от 13.10.2020 г.)</v>
          </cell>
        </row>
        <row r="240">
          <cell r="A240" t="str">
            <v>ООО "Планета Мириталь"</v>
          </cell>
          <cell r="B240" t="str">
            <v xml:space="preserve">ООО «Планета Мириталь»
143960, Московская, обл.
г. Реутов,  ул. Профсоюзная, дом 9,литера Д, каб.25
ОГРН  1175053007150 
ИНН 5041205775
КПП 504101001
Р/с 40702810501100013103 в АО «АЛЬФА-БАНК» г.Москва, к/с 30101810200000000593,
БИК 044525593
ОКПО 15514472, ОКВЭД 10.13
т./ф +7495 744 5609
р/с   40703810302330000003
в АО «АЛЬФА-БАНК», г. Москва
К/С   30101810200000000593
БИК  044525593
ИНН 7704276992, КПП 770401001
</v>
          </cell>
          <cell r="C240" t="str">
            <v>Договор № 1598-ИЦ/ГМО от 19.10.2017 г.)</v>
          </cell>
          <cell r="D240" t="str">
            <v>Sbaltsatesku@mirital.ru</v>
          </cell>
        </row>
        <row r="241">
          <cell r="A241" t="str">
            <v>ООО "ПОРОНАЙ"</v>
          </cell>
          <cell r="B241" t="str">
            <v xml:space="preserve">ООО «ПОРОНАЙ»
юридический адрес:  693010, г. Южно-Сахалинск, пер. Алтайский, 15
т. 8-4242-456-362
Р/С   40702810400000003250
К/С   30101810300000000772
БИК  046401772
ИНН 6507005529     КПП  650101001
</v>
          </cell>
          <cell r="C241" t="str">
            <v>Договор № 2001-ИЦ/ГМО от 06.02.2020 г.)</v>
          </cell>
          <cell r="D241" t="str">
            <v>alla.zubko.21@mail.ru</v>
          </cell>
        </row>
        <row r="242">
          <cell r="A242" t="str">
            <v>ООО "ПОСТЭРА"</v>
          </cell>
          <cell r="B242" t="str">
            <v xml:space="preserve">ООО «ПОСТЭРА»
Юридический адрес:  119048, г. Москва, Комсомоль-ский пр-кт, д. 42, стр. 3, комната № 32 2-й этаж
тел. (495) 784-22-38 
р/с   40702810420010007156
в Банке: АО ЮНИКРЕДИТ БАНК, г. Москва
к/с   30101810300000000545
БИК  044525545
ИНН 7704694894    КПП  770401001
</v>
          </cell>
          <cell r="C242" t="str">
            <v>Договор № 2336-ИЦ/ГМО от 14.04.2022 г.)</v>
          </cell>
        </row>
        <row r="243">
          <cell r="A243" t="str">
            <v>ООО "ПРЕДО"</v>
          </cell>
          <cell r="B243" t="str">
            <v xml:space="preserve">ООО «ПРЕДО»
юридический адрес: Курская обл., г. Железногорск, 
ул. Рокоссовского, д.45
т. 8(495)248-07-77
Р/С 40702810400100001287 
в  ПАО «Курспромбанк» г. Курск
К/С 30101810800000000708
БИК 043807708
ИНН 5041202051     
КПП 463301001
</v>
          </cell>
          <cell r="C243" t="str">
            <v>Договор № 1404-ИЦ/ГМО от 26.07.2016 г.)</v>
          </cell>
        </row>
        <row r="244">
          <cell r="A244" t="str">
            <v>ООО "Примасерт"</v>
          </cell>
          <cell r="B244" t="str">
            <v xml:space="preserve">ООО «ПРИМАСЕРТ»
Юр. адрес: 109147, г. Москва, ул. Марксистская д. 34, корп. 8
Тел. +7 (495) 508-12-52
ИНН 7709982737 КПП 770901001
р/с 40702810238000134596
ПАО «СБЕРБАНК»
к/с 30101810400000000225
в ГУ Банка России по ЦФО
БИК 044525225
</v>
          </cell>
          <cell r="C244" t="str">
            <v>Договор № 1466-ИЦ/ГМО от 19.12.2016 г.)</v>
          </cell>
          <cell r="D244" t="str">
            <v>primasert@mail.ru</v>
          </cell>
        </row>
        <row r="245">
          <cell r="A245" t="str">
            <v>ООО "Провими"</v>
          </cell>
          <cell r="B245" t="str">
            <v xml:space="preserve">ООО «Провими»
Юридический адрес: 125167, Москва, Ленинград-ский проспект, д.37, корп.9
Фактический адрес: 141607, Московская область, г.Клин, Лавровская дорога, стр.71.
т. +7 (499) 557-03-75 
Банк: АО КБ «Ситибанк» г. Москва
ИНН 770514478 КПП 774850001
БИК 044525202
Р/с 40702810900702845001
Кор/с 30101810300000000202
</v>
          </cell>
          <cell r="C245" t="str">
            <v>Договор № 2370-ИЦ/ГМО от 26.07.2022 г.)</v>
          </cell>
        </row>
        <row r="246">
          <cell r="A246" t="str">
            <v>ООО "Продукты питания Комбинат"</v>
          </cell>
          <cell r="B246" t="str">
            <v xml:space="preserve">ООО «Продукты питания Комбинат»
Юридический адрес: 236034, г. Калининград, 
ул. Дзержинского, 244-а
Тел./факс 600-555
ОГРН 1023901641499
Р/С   40702810455000000711 в Калининградском региональном филиале АО «Российский Сельскохозяйственный банк»
К/С   30101810500000000878
БИК 042748878
ИНН 3907025066/ КПП 390601001
Адрес банка: 236016, г. Калининград, 
ул. Гостиная, 3
</v>
          </cell>
          <cell r="C246" t="str">
            <v>Договор № 2087-ИЦ/ГМО от 14.10.2020 г.)</v>
          </cell>
          <cell r="D246" t="str">
            <v>ymoskvicheva@ppitania.ru</v>
          </cell>
        </row>
        <row r="247">
          <cell r="A247" t="str">
            <v>ООО "Производственная компания "АКУЛЬЧЕВ"</v>
          </cell>
          <cell r="B247" t="str">
            <v xml:space="preserve">Общество с ограниченной ответственностью «Производственная компания «АКУЛЬЧЕВ»
Юридический адрес: 423600, Российская Федерация, Республика Татарстан, г. Елабуга, ул. Марджани, д. 16, кв. 5
т. +78007001995, факс ______________
Р/С  40702810800000002722, Банк: АКБ "НРБАНК" (АО), Г. МОСКВА
К/С  30101810200000000933
БИК  044525933
ИНН 1646031453    КПП  164601001
</v>
          </cell>
          <cell r="C247" t="str">
            <v>Договор № 2410-ИЦ/ГМО от 28.10.2021 г.)</v>
          </cell>
          <cell r="D247" t="str">
            <v>gorodilova@akulchev.ru</v>
          </cell>
        </row>
        <row r="248">
          <cell r="A248" t="str">
            <v>ООО "Производственная компания Фабрика Качества"</v>
          </cell>
          <cell r="B248" t="str">
            <v>ООО «Производственная компания Фабрика Качества»
Юр адрес: 445007, РФ Самарская обл., 
г. Тольятти, Тупиковый проезд, 42
Почтовый адрес: 445009, РФ,
Самарская обл., г. Тольятти, 
Тупиковый проезд, 42, а/я 2624
ИНН 6324034804  КПП 632401001
ОГРН  1126324015531
Р/счёт 407 028 103 123 000 274 98
банк ПАО АКБ «АВАНГАРД»
к/счёт 30 10 181 00000 00000 201
БИК 044525201
телефон (факс): 8(8482) 696-085,696-096</v>
          </cell>
          <cell r="C248" t="str">
            <v>Договор №            -ИЦ/ГМО от 11.12.2024 г.)</v>
          </cell>
          <cell r="D248" t="str">
            <v>him-lab.fk@mail.ru</v>
          </cell>
        </row>
        <row r="249">
          <cell r="A249" t="str">
            <v>ООО "Производственно-перерабатывающий комбинат "Андреевский"</v>
          </cell>
          <cell r="B249" t="str">
            <v xml:space="preserve">ООО «Производственно-перерабатывающий комбинат «Андреевский»
Юридический адрес: 142605, Московская обл., г.Орехово-Зуево, ул.Пушкина, д.9, пом.6А,7
тел./факс  8 (495)996-57-07, 
Р/С   40702810540000015905
банк: ПАО «Сбербанк» г.Москва
 БИК: 044525225
к/с: 30101810400000000225
ИНН 5034042424  КПП 503401001
</v>
          </cell>
          <cell r="C249" t="str">
            <v>Договор № 1442-ИЦ/ГМО от 27.10.2016 г.)</v>
          </cell>
          <cell r="D249" t="str">
            <v>info@ppkandreevsky.ru</v>
          </cell>
        </row>
        <row r="250">
          <cell r="A250" t="str">
            <v>ООО "ПРОМОРЕ"</v>
          </cell>
          <cell r="B250" t="str">
            <v xml:space="preserve">ООО «Проморе»
Юридический адрес: 140000, Московская область, Люберецкий район, г. Люберцы, ул. Красная, д. 1, Литер Ф,Ф1,Ф2,Ф3,Ф4
ИНН  7733629378   КПП 773301001
р/с  № 40702810500020001438
в ООО КБ  «РЕНЕССАНС»
БИК 044599399
к/с 30101810900000000399
Тел./факс: (495) 647-01-27
e-mail: office@fishglobe.ru
</v>
          </cell>
          <cell r="C250" t="str">
            <v>Договор № 1251-ИЦ/ГМО от 17.06.2015 г.)</v>
          </cell>
          <cell r="D250" t="str">
            <v>galdina@pro-more.ru</v>
          </cell>
          <cell r="F250" t="str">
            <v>kamshukova@pro-more.ru</v>
          </cell>
          <cell r="I250" t="str">
            <v>galdina@pro-more.ru</v>
          </cell>
        </row>
        <row r="251">
          <cell r="A251" t="str">
            <v>ООО "Промотест"</v>
          </cell>
          <cell r="B251" t="str">
            <v xml:space="preserve">ООО «Промотест»
Юридический адрес:109004, г. Москва, пер. Малый Дровяной, Дом
3, Строение 2, Помещение 1, Ком. 1 ,3 ,5 ,6 ,7
т. + 7 (495) 128-49-24
Р/С   40702810800000283437
Банк: АО «РАЙФФАЙЗЕНБАНК»
К/С   30101810200000000700
БИК  044525700
ИНН 7709974736 КПП  770901001
</v>
          </cell>
          <cell r="C251" t="str">
            <v>Договор № 2319-ИЦ/ГМО от 15.03.2022 г.)</v>
          </cell>
          <cell r="D251" t="str">
            <v>to@moseac.ru</v>
          </cell>
          <cell r="F251" t="str">
            <v>to@moseac.ru</v>
          </cell>
          <cell r="H251" t="str">
            <v>tbch@moseac.ru</v>
          </cell>
        </row>
        <row r="252">
          <cell r="A252" t="str">
            <v>ООО "Профессиональная метрология"</v>
          </cell>
          <cell r="B252" t="str">
            <v xml:space="preserve">Общество с ограниченной ответственностью «Профессиональная метрология»
Юридический адрес: 127411, г. Москва, Дмитровское шоссе, д. 157, стр. 9, этаж 2, пом. 9234, оф В
т. +7 495 259-24-81
Банковские реквизиты:
р/с 40702810638000172501
в ПАО «Сбербанк России» г. Москва
к/с 30101810400000000225
БИК 044525225
ИНН 9701100634 КПП 771301001
</v>
          </cell>
          <cell r="C252" t="str">
            <v>Договор № 2090-ИЦ/ГМО от 21.09.2020 г.)</v>
          </cell>
          <cell r="D252" t="str">
            <v>o.kozlova@prometrolog.ru</v>
          </cell>
        </row>
        <row r="253">
          <cell r="A253" t="str">
            <v>ООО "Профессиональные Биотехнологии"</v>
          </cell>
          <cell r="B253" t="str">
            <v>ООО «Профессиональные Биотехнологии» 
Юридический адрес:  140082, Московская обл., г. Лыткарино, ул. Колхозная, д. 4, корп.1, лит. Б, эт.2, комн. 25
т. +7 (495) 367-23-32
Р/С   40702810600000003746 в ББР БАНК (АО) г. Москва
К/С   30101810745250000769
БИК  044525769
ИНН 5027277094  КПП  502701001
ОКПО 39955821</v>
          </cell>
          <cell r="C253" t="str">
            <v>Договор № 2007-ИЦ/ГМО от 27.03.2020 г.)</v>
          </cell>
          <cell r="D253" t="str">
            <v>@profi.bio</v>
          </cell>
        </row>
        <row r="254">
          <cell r="A254" t="str">
            <v>ООО "ПТП Фомальгаут"</v>
          </cell>
          <cell r="B254" t="str">
            <v xml:space="preserve">ООО «ПТП Фомальгаут»
Юридический адрес: 140560, Московская обл., Озерский р-н, г. Озеры, кв-л Текстильщики, д.45,кв.16
т. +7(499)714-90-57
Р/С   407 028 108 000 000 295 69 
в  «Промсвязьбанк»  (ПАО), г. Москва
К/С   301 018 104 000 000 00 555
БИК 044 525 555
ИНН 502 204 0430     КПП  503 301 001
</v>
          </cell>
          <cell r="C254" t="str">
            <v>Договор № 1057-ИЦ/ГМО от 09.11.2016 г.)</v>
          </cell>
          <cell r="D254" t="str">
            <v>nackokk@ptp-fomalgaut.ru; okk@ptp-fomalgaut.ru</v>
          </cell>
          <cell r="G254" t="str">
            <v>okk@ptp-fomalgaut.ru</v>
          </cell>
        </row>
        <row r="255">
          <cell r="A255" t="str">
            <v>ООО "Пэст Технолоджи"</v>
          </cell>
          <cell r="B255" t="str">
            <v xml:space="preserve">ООО «Пэст Технолоджи»
Юридический адрес: 127106, Г.Москва, ВН.ТЕР.Г. МУНИЦИПАЛЬНЫЙ ОКРУГ МАРФИНО,
УЛ ГОСТИНИЧНАЯ, Д. 9, ПОМЕЩ. I, КОМ. 41
Тел/факс:+7 ( 495) 225-99-87
Р/С    40702810180190475701, г. Москва,
ОАО « Промсвязьбанк»
К/С   30101810400000000555
БИК  044525555
ИНН  7717609504    КПП  771501001
</v>
          </cell>
          <cell r="C255" t="str">
            <v>Договор № 1354-ИЦ/ГМО от 16.02.2016 г.)</v>
          </cell>
          <cell r="D255" t="str">
            <v>Servis1@ekoset.ru</v>
          </cell>
        </row>
        <row r="256">
          <cell r="A256" t="str">
            <v>ООО "Радуга Вкуса"</v>
          </cell>
          <cell r="B256" t="str">
            <v xml:space="preserve">ООО «Радуга вкуса»
юридический адрес: 125315, Москва г, 
пр-т Ленинградский, дом 72, кор. 1, эт. 1, оф. 9, 
пом. 1, ком. 5Б  
т. +7 (999) 599-02-13, 
Р/С  40702810304410000316,
ФИЛИАЛ ЦЕНТРАЛЬНЫЙ ПАО БАНКА «ФК ОТКРЫТИЕ»
К/С  30101810945250000297
БИК 044525297 
ИНН 7743279997     
КПП  774301001  
ОГРН 1187746900417
</v>
          </cell>
          <cell r="C256" t="str">
            <v>Договор № 2342-ИЦ/ГМО от 29.04.2022 г.)</v>
          </cell>
        </row>
        <row r="257">
          <cell r="A257" t="str">
            <v>ООО "Ресурс"</v>
          </cell>
          <cell r="B257" t="str">
            <v xml:space="preserve">ООО «Ресурс»
Юридический адрес: 142438, Московская область, Ногинский район, пос.Затишье, территория Технопарк Успенский, дом 15
Почтовый адрес:142400, Московская обл, г.Ногинск, а/я 820
ИНН 5031085719 / КПП 503101001,  
Р/с  № 40702810000000007126
Филиал № 7701 Банка ВТБ (ПАО) 
К/с № 30101810345250000745 
БИК 044525745 
</v>
          </cell>
          <cell r="C257" t="str">
            <v>Договор № 2029-ИЦ/ГМО от 10.06.2020 г.)</v>
          </cell>
        </row>
        <row r="258">
          <cell r="A258" t="str">
            <v>ООО "РММ Биоинновации"</v>
          </cell>
          <cell r="B258" t="str">
            <v xml:space="preserve">ООО «РММ Биоинновации»
Адрес:  184365, Мурманская обл., муниципальный район Кольский, г. п. Молочный, п. г. т. Молочный, ул. Строителей, д. 13
Тел./факс +7 (8152) 55-70-25
Р/С   40702 810 9321 6000 4981,
Филиал "Санкт-Петербургский" АО "Альфа-Банк"
К/С   30101 810 6000 0000 0786
БИК  044030786
ИНН 5190085584     КПП  510501001
</v>
          </cell>
          <cell r="C258" t="str">
            <v>Договор № 2265-ИЦ/ГМО от 26.11.2021 г.)</v>
          </cell>
          <cell r="D258" t="str">
            <v>Alasheev_ay@agama.info</v>
          </cell>
        </row>
        <row r="259">
          <cell r="A259" t="str">
            <v>ООО "РоуЛайф"</v>
          </cell>
          <cell r="B259" t="str">
            <v xml:space="preserve">ООО «РоуЛайф»         
юридический адрес: 111033, город Москва, 
ул. Самокатная, дом 4, строение 1, пом. VI, ком.61
т. +7(495) 120-24-11
Р/С  40702810500000111362 
К/С  30101810200000000700
БИК 044525700
АО «РАЙФФАЙЗЕНБАНК»
ИНН 7722469845     КПП 772201001
</v>
          </cell>
          <cell r="C259" t="str">
            <v>Договор № 2014-ИЦ/ГМО от 29.04.2020 г.)</v>
          </cell>
        </row>
        <row r="260">
          <cell r="A260" t="str">
            <v>ООО "Роял Фуд"</v>
          </cell>
          <cell r="B260" t="str">
            <v>OOO "Роял Фуд"
Юридический адрес: 125167, г. Москва, ул. Планетная, д.11, пом.6/26 РМ-12, 
Тел.  8 499-150-70-80
Р/С: 40702810400170001151 г. Москва
К/С: 30101810545250000503
БИК: 044525503
ИНН: 7743777142     
КПП: 771401001 
Банк: АО «СМП БАНК»</v>
          </cell>
          <cell r="C260" t="str">
            <v>Договор № 2309-ИЦ/ГМО от 08.02.2022 г.)</v>
          </cell>
        </row>
        <row r="261">
          <cell r="A261" t="str">
            <v>ООО "Русагро-Саратов"</v>
          </cell>
          <cell r="B261" t="str">
            <v xml:space="preserve">ООО «Русагро-Саратов»
Юридический адрес:  410065, Саратов, проспект им. 50 ЛЕТ ОКТЯБРЯ, д. 112 А, помещение 204
т. (8452) 45-90-00, факс (8452) 45-90-01
Р/С   40702810501850002150 в АО «АЛЬФА-БАНК» г. Москва
К/С    30101810200000000593
БИК  044525593
ИНН 6453163766     КПП  645301001
</v>
          </cell>
          <cell r="C261" t="str">
            <v>Договор № 2330-ИЦ/ГМО от 05.04.2022 г.)</v>
          </cell>
          <cell r="D261" t="str">
            <v>o.kurysheva@rusagromaslo.ru</v>
          </cell>
        </row>
        <row r="262">
          <cell r="A262" t="str">
            <v>ООО "Русские мельницы"</v>
          </cell>
          <cell r="B262" t="str">
            <v xml:space="preserve">ООО «Русские мельницы»
юридический адрес:  Россия, 390029, г.Рязань, ул. Чкалова , д. 48 в, помещение 2.
тел. / факс (4912) 97-57-70
Р/С  40702810853000006128;
К/С   30101810500000000614
БИК  046126614
ИНН 6234184259     КПП 623401001
</v>
          </cell>
          <cell r="C262" t="str">
            <v>Договор № 2322-ИЦ/ГМО от 28.02.2022 г.)</v>
          </cell>
        </row>
        <row r="263">
          <cell r="A263" t="str">
            <v>ООО "Русский мороз"</v>
          </cell>
          <cell r="B263" t="str">
            <v xml:space="preserve">ООО «Русский мороз»
Юридический адрес:   390029,  г. Рязань, ул. Ве-сенняя д.1А
 Почтовый адрес:   390029, г. Рязань, ул. Весен-няя д.1А
Телефон: 92-65-36,  76-64-00
ОГРН 1026201078397 от 10.10.2002г
ИНН 6227010170
КПП  623401001
Р/с 40702810700010002131
К/с 30101810500000000708
БИК 046126708
В ПВТБ г. Рязани
ОКОНХ 18211
ОКПО 57397661
оffice@rusmoroz.ru
</v>
          </cell>
          <cell r="C263" t="str">
            <v>Договор № 2325-ИЦ/ГМО от 21.03.2022 г.)</v>
          </cell>
        </row>
        <row r="264">
          <cell r="A264" t="str">
            <v>ООО "Русский снэк"</v>
          </cell>
          <cell r="B264" t="str">
            <v>Общество с ограниченной ответственностью «Русский Снэк» 
Юридический адрес:  140166, Московская область, г. Раменское, село Рыболово 
т. 8-495-514-11-63 (62) 
Р/С   40702810400001494751 «Райффайзенбанк» (АО), г. Москва
К/С   30101810200000000700
БИК  044525700
ИНН 5040054523     КПП  504001001
ОГРН 1035007916063
ОКПО 11727975  ОКВЭД 10.61.3</v>
          </cell>
          <cell r="C264" t="str">
            <v>Договор № 1811-ИЦ/ГМО от 21.02.2019 г.)</v>
          </cell>
          <cell r="D264" t="str">
            <v>sischikova@krosby.ru</v>
          </cell>
        </row>
        <row r="265">
          <cell r="A265" t="str">
            <v>ООО "РусСоцКапитал"</v>
          </cell>
          <cell r="B265" t="str">
            <v xml:space="preserve">Общество с ограниченной ответственностью "РусСоцКапитал"
Юридический адрес: 121170, г. Москва, Куту-зовский пр-кт, д. 36, стр. 4, цоколь, пом.  Iб, ком. 12
ИНН 7729583071, КПП 773001001
РОССИЙСКИЙ НАЦИОНАЛЬНЫЙ КОММЕРЧЕСКИЙ БАНК (ПАО)
Р/с: 40702810642950007118
Кор/сч.: 30101810335100000607
БИК: 043510607
ОГРН: 1077759881660   07.09.2007г.
E-mail: rusocap@mail.ru
Телефон: +7(926)990-33-02
</v>
          </cell>
          <cell r="C265" t="str">
            <v>Договор № 2240-ИЦ/ГМО от 26.04.2022 г.)</v>
          </cell>
        </row>
        <row r="266">
          <cell r="A266" t="str">
            <v>ООО "РУТТЭКС"</v>
          </cell>
          <cell r="B266" t="str">
            <v xml:space="preserve">ООО «РУТТЕКС»
Юридический адрес: 6640587,г.  Иркутск,
ул.  Карла Либкнехта, д .121, офис 716 Тел/факс: 8-499-229-26-36
Электронная почта (E-mail):  
logistik@trinz-holz.com
Сибирский филиал ПАО РОСБАНК г Красно-ярск 
р/с 40702810275650000947
к/с 30101810000000000388 
БИК 040407388
ИНН 3849087536     
КПП 384901001
</v>
          </cell>
          <cell r="C266" t="str">
            <v>Договор № 2396-ИЦ/ГМО от 03.10.2022 г.)</v>
          </cell>
        </row>
        <row r="267">
          <cell r="A267" t="str">
            <v>ООО "Саратовский МПК "Ресурс"</v>
          </cell>
          <cell r="B267" t="str">
            <v xml:space="preserve">ООО «Саратовский МПК «Ресурс» 
Юридический адрес: 410506, Саратовская область, г.о. город Саратов, тер. Северный, зд.5А, стр.1, офис 211
ОГРН 1216400003820
ИНН 6454126100
КПП  643201001
Саратовский РФ АО «Россельхозбанк»
р/с 40702810452000001698,
БИК 046311843,
к/с 30101810500000000843
</v>
          </cell>
          <cell r="C267" t="str">
            <v>Договор № 2577-ИЦ/ГМО от 27.09.2023 г.)</v>
          </cell>
          <cell r="D267" t="str">
            <v>nv.stepanova@gap-rs.ru</v>
          </cell>
        </row>
        <row r="268">
          <cell r="A268" t="str">
            <v>ООО "СВАМ Групп"</v>
          </cell>
          <cell r="B268" t="str">
            <v xml:space="preserve">Общество с ограниченной ответственностью "СВАМ Групп"
119619, г.Москва, Новомещерский проезд, д. 9, стр. 1, пом. V, ком. 36
т.+7(495)989-24-14 
ИНН 9715009872    КПП 772901001
Филиал "Корпоративный" ПАО "Совкомбанк" г. Москва 107076, г. Москва, ул. Преображен-ская, д. 5/7
Р/с № 40702810700160830408
К/с 30101810445250000360
БИК 044525360 
</v>
          </cell>
          <cell r="C268" t="str">
            <v>Договор № 2289-ИЦ/ГМО от 29.12.2021 г.)</v>
          </cell>
        </row>
        <row r="269">
          <cell r="A269" t="str">
            <v>ООО "Селтэк"</v>
          </cell>
          <cell r="B269" t="str">
            <v xml:space="preserve">ООО «Селтэк»
юридический адрес:125373, г.Москва, пр-д Донелайтиса, д. 27, к. 101
Адрес производства: 115088, г. Москва, Угрешская 33 
т. 89859975195, 
Р/С  40702810838290107856 ,  в  ПАО Сбербанк г. Москва
К/С  30101810400000000225,
БИК  044525225
ИНН 7733526693     КПП  773301001
</v>
          </cell>
          <cell r="C269" t="str">
            <v>Договор № 1360-ИЦ/ГМО от 02.03.2016 г.)</v>
          </cell>
          <cell r="D269" t="str">
            <v>celtek@mail.ru</v>
          </cell>
        </row>
        <row r="270">
          <cell r="A270" t="str">
            <v>ООО "СЕМИРАМИДА"</v>
          </cell>
          <cell r="B270" t="str">
            <v>Общество с ограниченной ответственностью "СЕМИРАМИДА"
ООО «СЕМИРАМИДА»
ИНН/КПП 7728421208/773001001
ОГРН 1187746284307
Юр. Адрес. 121601,  г. Москва, ул. Бульвар Филевский, дом 10, корпус 3, этаж 2, помещение I, комната 27А
ОКАТО 45293554000
ОКПО 27361838 ОКФС 16
ОКВЭД 46.12; 46.11; 20.15; 33.20;25.29;33.19
Р/с в АО "АЛЬФА-БАНК г. Москва
№ 40702810502300009314
БИК 044525593
Кор. счёт 30101810200000000593</v>
          </cell>
          <cell r="C270" t="str">
            <v>Договор № 1906-ИЦ/ГМО от 03.09.2019 г.)</v>
          </cell>
          <cell r="D270" t="str">
            <v>vladimird46@gmail.com</v>
          </cell>
        </row>
        <row r="271">
          <cell r="A271" t="str">
            <v>ООО "Серволюкс Восток"</v>
          </cell>
          <cell r="B271" t="str">
            <v>Общество  с ограниченной ответственностью 
«Серволюкс Восток» 
ООО «Серволюкс Восток»
Юридический адрес: 123423, г. Москва, ул.Саляма Адиля,    д. 2, корп. 1.Этаж 2, пом.I
Фактический адрес: 123423, г. Москва, ул.Саляма Адиля,    д. 2, корп. 1.Этаж 2, пом.I
ИНН/КПП 7718866286 / 773401001
ОГРН 1117746901271
БИК 044525593
Р/С № 40702810501300002752 в  АО «АЛЬФА-БАНК», 107078, г.Москва, ул. Каланчевская, 27
К/С  №30101810200000000593</v>
          </cell>
          <cell r="C271" t="str">
            <v>Договор № 2716-ИЦ/ГМО от 18.06.2024 г.)</v>
          </cell>
          <cell r="D271" t="str">
            <v>ekaterina.leschenok@servolux.com</v>
          </cell>
        </row>
        <row r="272">
          <cell r="A272" t="str">
            <v>ООО "Серт-Консалт"</v>
          </cell>
          <cell r="B272" t="str">
            <v xml:space="preserve">ООО «Серт-Консалт»
Юридический адрес: 123154, Москва, Карамышевская наб., д. 48, корп. 2, пом. I, комн. 5
Почтовый адрес: 123154, Москва, Карамышевская наб., д. 48, корп. 2, пом. I, комн. 5
e-mail: sert-consult@inbox.ru
ОГРН 1167746487040
ИНН 7734384339, КПП 773401001
р/с № 40702810500020004354в ПАО АКБ «Авангард»
К/с № 30101810000000000201
БИК 044525201
</v>
          </cell>
          <cell r="C272" t="str">
            <v>Договор № 1897-ИЦ от 26.08.2019 г.)</v>
          </cell>
        </row>
        <row r="273">
          <cell r="A273" t="str">
            <v>ООО "Сиал"</v>
          </cell>
          <cell r="B273" t="str">
            <v xml:space="preserve">ООО «Сиал»
Юр. адрес: 630559, Новосибирская область, р. п. Кольцово, д. 12, оф.2
Почтовый адрес: 630559, Новосибирская обл., р.п. Кольцово, а/я 10
ИНН 5433973827  КПП 543301001
ОГРН 1205400014720
р/сч 40702810144050049293
УДО 8047/0599 Сибирский Банк ПАО Сбербанк
БИК  045004641
к/с 30101810500000000641
Тел: +7 (913) 956 0345  
e-mail: annsk@vaarwater.ru
</v>
          </cell>
          <cell r="C273" t="str">
            <v>Договор № 2172-ИЦ/ГМО от 02.04.2021 г.)</v>
          </cell>
        </row>
        <row r="274">
          <cell r="A274" t="str">
            <v>ООО "Сибэксп"</v>
          </cell>
          <cell r="B274" t="str">
            <v xml:space="preserve">ООО «Сибэксп»
юридический адрес: 143405 Московская область, г. Красногорск, Ильинское шоссе, д. 1А, оф. 31
т. .+7 (499) 130-91-03, факс ______________
Р/С  40702810938000009714 в ПАО «СБЕРБАНК», г. Москва
К/С   30101810400000000225
БИК  044525225
ИНН 7718997497 КПП  502401001
</v>
          </cell>
          <cell r="C274" t="str">
            <v>Договор № 2354-ИЦ/ГМО от 02.06.2022 г.)</v>
          </cell>
        </row>
        <row r="275">
          <cell r="A275" t="str">
            <v>ООО "СКИЛЛС ГРУПП"</v>
          </cell>
          <cell r="B275" t="str">
            <v xml:space="preserve">ООО «Скиллс Групп»
юридический адрес:  440015, Пензенская обл, 
Пенза г, Аустрина ул, дом № 129Д, офис 1
т.89374455741
Р/С   40702810329170001825 
К/С   30101810200000000824
БИК  042202824
ИНН 5835126740     КПП  583501001
</v>
          </cell>
          <cell r="C275" t="str">
            <v>Договор № 2327-ИЦ/ГМО от 25.03.2022 г.)</v>
          </cell>
        </row>
        <row r="276">
          <cell r="A276" t="str">
            <v>ООО "Скопинский мясоперерабатывающий комбинат"</v>
          </cell>
          <cell r="B276" t="str">
            <v>ООО «Скопинский мясоперерабатывающий комбинат»
Юр. адрес   391800, Рязанская область, Скопинский район, с. Успенское
Факт. адрес  391800, Рязанская область, Скопинский р-он, с. Успенское
Почт. адрес  391800, Рязанская область, Скопинский р-он, с. Успенское
Телефоны    (49156) 2-08-29, 5-00-73
ИНН             6219006808
КПП             621901001
Р/счёт           40702810200080000692
Банк     «Прио-Внешторгбанк» (ПАО)  г. Рязань
БИК                      046126708
К/счёт                   30101810500000000708
ОГРН                   1086219002440
ОКВЭД                15.13.1     15.13.9      15.11.1
ОКПО                  86608975
ОКАТО                61244888001
E-mail                  smpz@list.ru</v>
          </cell>
          <cell r="C276" t="str">
            <v>Договор № 2341-ИЦ/ГМО от 02.03.2022 г.)</v>
          </cell>
        </row>
        <row r="277">
          <cell r="A277" t="str">
            <v>ООО "Сладкая жизнь Н.Н."</v>
          </cell>
          <cell r="B277" t="str">
            <v xml:space="preserve">ООО «Сладкая жизнь Н.Н.»
юридический адрес: 603070, Нижегородская 
область, г. Нижний Новгород, ул. Сергея 
Есенина, д.10
т. +7 (831) 277-82-51, +7 (831) 220-04-20
ИНН 5257041777
КПП 525701001
Р/С  40702810501200000965
Банк: АО «АЛЬФА БАНК»
К/С: 30101810200000000593
БИК: 044525593
</v>
          </cell>
          <cell r="C277" t="str">
            <v>Договор № 2221-ИЦ/ГМО от 28.06.2021 г.)</v>
          </cell>
          <cell r="D277" t="str">
            <v>Tatyana.Ukhorskaya@x5.ru</v>
          </cell>
          <cell r="G277" t="str">
            <v>olga.zavalovskaya@x5.ru</v>
          </cell>
        </row>
        <row r="278">
          <cell r="A278" t="str">
            <v>ООО "Слоуфуд"</v>
          </cell>
          <cell r="B278" t="str">
            <v xml:space="preserve">ООО «Слоуфуд»
Юридический адрес: 125040, г. Москва, Ленинградский проспект дом 24, эт 1, пом I, ком 21
т. +7 (495) 128-25-26
Р/С   40702810838000071392 
в ПАО СБЕРБАНК г. Москва
К/С  30101810400000000225
БИК 044525225
ИНН 7714456391 
КПП 771401001
</v>
          </cell>
          <cell r="C278" t="str">
            <v>Договор № 2691-ИЦ/ГМО от 23.04.2024 г.)</v>
          </cell>
          <cell r="D278" t="str">
            <v>vvp@probulion.ru</v>
          </cell>
        </row>
        <row r="279">
          <cell r="A279" t="str">
            <v xml:space="preserve">ООО "Смайл Эксперт" </v>
          </cell>
          <cell r="B279" t="str">
            <v xml:space="preserve">ООО "Смайл Эксперт" 
юридический адрес:  109429, Москва г, Верхние Поля ул, дом 61, строение 1, офис C1.47
т. +7(499)703-22-84
Р/С   40702810602010002268
 АО "АЛЬФА-БАНК" г. Москва
К/С  30101810200000000593
БИК 044525593
ИНН 9723093596
КПП  772301001     
</v>
          </cell>
          <cell r="C279" t="str">
            <v>Договор №  2423-ИЦ/ГМО от 29.11.2022 г.)</v>
          </cell>
          <cell r="D279" t="str">
            <v>buyer2@smilexpert.ru</v>
          </cell>
        </row>
        <row r="280">
          <cell r="A280" t="str">
            <v>ООО "Снежана+Д"</v>
          </cell>
          <cell r="B280" t="str">
            <v>ООО «Снежана + Д»
Юридический адрес: 117342, г. Москва, вн. тер. г. муниципальный округ Коньково, ул. Бутлерова, дом 15, стр.1, этаж 1, помещ. I, ком.8
т.8 (495)988-52-90 
Р/С   40702810938280100323 ПАО Сбербанк г. Москва
К/С   30101810400000000225
БИК 044525225
ИНН7728201548    КПП  772801001</v>
          </cell>
          <cell r="C280" t="str">
            <v>Договор №  2859-ИЦ/ГМО от 29.01.2025 г.)</v>
          </cell>
          <cell r="D280" t="str">
            <v>ptl@snezhanafood.ru</v>
          </cell>
        </row>
        <row r="281">
          <cell r="A281" t="str">
            <v>ООО "СолеРамичи"</v>
          </cell>
          <cell r="B281" t="str">
            <v xml:space="preserve">ООО «СолеРамичи»
Место нахождения и почтовый адрес: 141504, Россия, Московская область, город Солнечно-горск, переулок Механизаторов, строение l B, помещение 302
ИНН 5044111557 
КПП 504401001
БИК 044525659
Р/с № 40702810600350001438
в ПАО «Московский Кредитный Банк»
 г. Москва
К/с № 30101810745250000659
</v>
          </cell>
          <cell r="C281" t="str">
            <v>Договор № 2271-ИЦ/ГМО от 03.12.2021 г.)</v>
          </cell>
          <cell r="D281" t="str">
            <v>quality@solemici.ru</v>
          </cell>
        </row>
        <row r="282">
          <cell r="A282" t="str">
            <v>ООО "Солина Рус"</v>
          </cell>
          <cell r="B282" t="str">
            <v xml:space="preserve">ООО «Солина Рус»
Юридический/ фактический адрес: 105082, г. Москва, ул. Большая Почтовая, д. 36, стр. 10, офис 315
т. +7(499) 110-02-47
ИНН 9701060879     
КПП 770101001
ОКПО 17522116
ОГРН 1177746013268
Р/С   40702810796430000464 в ПАО Росбанк
К/С   301011810000000000256
БИК  044525256
</v>
          </cell>
          <cell r="C282" t="str">
            <v>Договор № 1936-ИЦ/ГМО от 06.11.2019 г.)</v>
          </cell>
        </row>
        <row r="283">
          <cell r="A283" t="str">
            <v>ООО "Соло фреско"</v>
          </cell>
          <cell r="B283" t="str">
            <v>Общество с ограниченной ответственностью «Соло фреско»
Юридический адрес:
 РОССИЙСКАЯ ФЕДЕРАЦИЯ, 125183, Москва г, Генерала Рычагова ул , 9, 67
Полный фактический почтовый адрес: 142111, Московская область, г. Подольск, Рязановское шоссе, д.1, стр.5
 ИНН	7743340730
 КПП	774301001
 ОГРН	1207700191709
 ОКПО	44453116
 ОКВЭД	10.73.1
Наименование банка КБ «СИСТЕМА» ООО
Корр. Счет 30101810600000000494
БИК 044525494
Адрес банка 
125009, Москва, Нижний Кисловский переулок, д. 7, стр. 2
Расчетный счет №40702810600000004515</v>
          </cell>
          <cell r="C283" t="str">
            <v>Договор № 2360-ИЦ/ГМО от 23.06.2022 г.)</v>
          </cell>
          <cell r="D283" t="str">
            <v>dp@solofresco.ru</v>
          </cell>
        </row>
        <row r="284">
          <cell r="A284" t="str">
            <v>ООО "Состра"</v>
          </cell>
          <cell r="B284" t="str">
            <v xml:space="preserve">ООО «СОСТРА»
143514, Московская обл.,г. Истра ,д.Бужарово,  ул.Центральная, д.21
Т./ф.  (495) 505-63-36   ;  номер факса 100
Р/С   40702810540440101741 в Среднерусский банк ПАО «СБЕРБАНК РОССИИ» РФ (ОАО)
К/С   30101810400000000225
БИК  044525225
ИНН    5017045390                        
КПП   501701001
</v>
          </cell>
          <cell r="C284" t="str">
            <v>Договор № 216-ИЦ/ГМО от 09.04.2015 г.)</v>
          </cell>
          <cell r="D284" t="str">
            <v>vtyamina@sostra.ru</v>
          </cell>
        </row>
        <row r="285">
          <cell r="A285" t="str">
            <v>ООО "СОФОС ПРОТЕИН БИОТЕХНОЛОДЖИ"</v>
          </cell>
          <cell r="B285" t="str">
            <v>ООО «СПБ»
Юридический адрес: 143600, Московская область, Г.О. Волоколамский, г. Волоколамск, ул. Ново-Солдатская, стр. 29А, этаж 2, помещение 30
т. +7 (49636) 3-21-41
Р/С   40702810740000085939
ПАО «Сбербанк»
К/С   30101810400000000225
БИК  044525225
ИНН 5004030573   КПП 500401001</v>
          </cell>
          <cell r="C285" t="str">
            <v>Договор № 2358-ИЦ/ГМО от 16.06.2022 г.)</v>
          </cell>
          <cell r="D285" t="str">
            <v>Garaeva@sofosbio.com</v>
          </cell>
        </row>
        <row r="286">
          <cell r="A286" t="str">
            <v>ООО "Союз-М"</v>
          </cell>
          <cell r="B286" t="str">
            <v>ООО «Союз-М» (наименование организации)
юридический адрес:140030, Московская обл., 
г. Люберцы, рп. Малаховка, ул. Лесопитомник
(Овражки мкр.), дом7, комн. 204
т. +7-495-182-20-32
Р/С   40702810201300026096
К/С  30101810200000000593
БИК  044525593
ИНН 5027247491     КПП  502701001</v>
          </cell>
          <cell r="C286" t="str">
            <v>Договор № 2853-ИЦ/ГМО от 20.01.2025 г.)</v>
          </cell>
          <cell r="D286" t="str">
            <v>souzm77@gmail.com</v>
          </cell>
        </row>
        <row r="287">
          <cell r="A287" t="str">
            <v>ООО "Спасский и Партнеры"</v>
          </cell>
          <cell r="B287" t="str">
            <v xml:space="preserve">ООО «Спасский и Партнеры»
Юридический адрес: 142715, Московская область,  
Ленинский район, с/п Развилковское, с. Беседы, Промышленный проезд, д.7, оф.402
Телефон: +7 495 122 00 32 
e-mail: info@spasskiy.com
ОГРН 1117746534256
ИНН/КПП 7728777170 / 500301001
р/с 40702810200000085074
к/с 30101810100000000716
БИК 044525716
ВТБ 24 (ПАО) г. МОСКВА
</v>
          </cell>
          <cell r="C287" t="str">
            <v>Договор № 1437-ИЦ/ГМО от 11.10.2016 г.)</v>
          </cell>
          <cell r="D287" t="str">
            <v>irina.karacheva@spasskiy.com, kira.kuznetsova@spasskiy.com</v>
          </cell>
        </row>
        <row r="288">
          <cell r="A288" t="str">
            <v>ООО "СПК "Курников"</v>
          </cell>
          <cell r="B288" t="str">
            <v xml:space="preserve">ООО «СПК «Курников»
юридический адрес:  410036, г. Саратов, Ново-Астраханское шоссе, д. 75. 
т. 89658842110, факс (8452) 98-85-69
Почтовый адрес для отправки корреспонден-ции: 410000, г. Саратов, а/я №3729
Р/С 40702810752000001576
САРАТОВСКИЙ РФ АО «РОССЕЛЬХОЗБАНК» (ИНН банка 7725114488) 
К/С   №30101810500000000843 в ОТДЕЛЕНИЕ по Саратовской области Волго-Вятского ГУ ЦБ РФ г. Саратов.
БИК 046311843
ИНН 6451402458    КПП 645101001
</v>
          </cell>
          <cell r="C288" t="str">
            <v>Договор № 2328-ИЦ/ГМО от 31.03.2022 г.)</v>
          </cell>
        </row>
        <row r="289">
          <cell r="A289" t="str">
            <v>ООО "СПЛАТ ГЛОБАЛ"</v>
          </cell>
          <cell r="B289" t="str">
            <v xml:space="preserve">ООО «СПЛАТ ГЛОБАЛ»
юридический адрес:  174350, 
Новгородская область, Окуловский район, территория 2-ой км автодороги Окуловка-Кулотино, дом 1, строение 2, помещение 19
т. (495) 725-66-38, факс (495) 649-66-38
Р/С   40702810900013723452 
 в АО «ЮниКредит Банк», г. Москва
К/С   30101810300000000545
БИК  044525545
ИНН 7718173605    КПП  531101001
</v>
          </cell>
          <cell r="C289" t="str">
            <v>Договор № 1902-ИЦ/ГМО от 29.08.2019 г.)</v>
          </cell>
          <cell r="D289" t="str">
            <v>goltsman@splat.ru</v>
          </cell>
        </row>
        <row r="290">
          <cell r="A290" t="str">
            <v>ООО "Спрут"</v>
          </cell>
          <cell r="B290" t="str">
            <v xml:space="preserve">ООО «СПРУТ»
Юридический адрес: 123112, г. Москва, ул. Пресненская набережная, дом 8, строение 1, пом.
 571М, комната 1, этаж 57 
т. +7 (383) 362-1-888 , факс -
Р/С  40702810523000004949 , 
К/С   30101810600000000774
ФИЛИАЛ "НОВОСИБИРСКИЙ" АО "АЛЬФА-БАНК" г. НОВОСИБИРСК
БИК  БАНКА 045004774
ИНН / КПП  5406269210 / 770301001
</v>
          </cell>
          <cell r="C290" t="str">
            <v>Договор № 2401-ИЦ/ГМО от 12.10.2022 г.)</v>
          </cell>
        </row>
        <row r="291">
          <cell r="A291" t="str">
            <v>ООО "СПФО"</v>
          </cell>
          <cell r="B291" t="str">
            <v xml:space="preserve">ООО «СПФО»
Юридический адрес:140500, Московская область, г. Луховицы, ул. Пушкина, стр. 403/32, офис 105
т. 8-49663-6-12-55, факс 8-49663-6-24-56
Р/С   40702810740230100639
ПАО СБЕРБАНК г. Москва
К/С   30101810400000000225
БИК  044525225
ИНН 5072723738     КПП  507201001
</v>
          </cell>
          <cell r="C291" t="str">
            <v>Договор № 2353-ИЦ/ГМО от 31.05.2022 г.)</v>
          </cell>
        </row>
        <row r="292">
          <cell r="A292" t="str">
            <v>ООО "Ставриус"</v>
          </cell>
          <cell r="B292" t="str">
            <v xml:space="preserve">ООО «Ставриус»
юридический адрес:  140125, Московская область, город Раменское, деревня Островцы, улица Цен-тральная, дом 148, помещение 5
т. 8(977)994-40-98, факс -
Р/С   40702810002620005077 в АО «Альфа-банк»
К/С   301018100000000593 в ГУ Банка России ЦФО
БИК  044525593
ИНН 5040169475     КПП  ______________
</v>
          </cell>
          <cell r="C292" t="str">
            <v>Договор № 2355-ИЦ/ГМО от 13.05.2022 г.)</v>
          </cell>
        </row>
        <row r="293">
          <cell r="A293" t="str">
            <v>ООО "Ставропольский бройлер"</v>
          </cell>
          <cell r="B293" t="str">
            <v>ООО "Ставропольский бройлер"
Юридический адрес: 356240, Ставропольский край,       Шпаковский муниципальный округ, г. Михайловск,                   ул. Бройлерная, здание 13 
т. 8(8654)95-55-88, 95-57-75 факс 95-57-81
БАНК ПАО Сбербанк отделение № 5230 «Сбербанка России» г. Ставрополь
Р/С 40702810860100100684
К/С 30101810907020000615 
БИК 040702615
ИНН 2623030222     КПП 262301001 
ОГРН 1192651006679</v>
          </cell>
          <cell r="C293" t="str">
            <v>Договор № 2293 ИЦ/ГМО от 30.12.2021 г.)</v>
          </cell>
        </row>
        <row r="294">
          <cell r="A294" t="str">
            <v>ООО "Стар-Натурдарм"</v>
          </cell>
          <cell r="B294" t="str">
            <v xml:space="preserve">ООО «Стар-Натурдарм»
юридический адрес:  140560, Московская область, Городской округ Коломна, город Озеры, Территория «Производственная СТАР», дом 1
Р/С 40702810040200102341 в ОАО «СБЕРБАНК РОССИИ»
К/С  30101810400000000225
БИК  044525225
ИНН 5033008798    КПП  502201001
</v>
          </cell>
          <cell r="C294" t="str">
            <v>Договор № 842-ИЦ/ГМО от 25.02.2015 г.)</v>
          </cell>
          <cell r="D294" t="str">
            <v>fny@optima-s.com</v>
          </cell>
        </row>
        <row r="295">
          <cell r="A295" t="str">
            <v>ООО "Стейковка"</v>
          </cell>
          <cell r="B295" t="str">
            <v xml:space="preserve">ООО « Стейковка» (наименование организации)
Юридический адрес: Смоленская область, Гагаринский район,д.Родоманово, ул. Советская д 10 А, 215035 
т. 8(48135) 6- 59- 14, факс 
Р/С   40702810759000006268, г. Москва
БИК  046614632
ИНН 6723020296    КПП  672301001
Банк – Смоленское отделение № 8609 ПАО Сбербанк
</v>
          </cell>
          <cell r="C295" t="str">
            <v>Договор № 2270-ИЦ/ГМО от 08.12.2021 г.)</v>
          </cell>
        </row>
        <row r="296">
          <cell r="A296" t="str">
            <v>ООО "Стрелец"</v>
          </cell>
          <cell r="B296" t="str">
            <v xml:space="preserve">Общество с ограниченной ответственностью «Стрелец»
юридический адрес:  109443, г. Москва, Волгоград-ский проспект, д. 131 к.2 пом. 6 оф. 2
т. 8-499 2818440, 8 (905) 783-34-32
Р/С   40702810100070031586 
в ПАО АКБ «АВАНГАРД», г. Москва
К/С   30101810000000000201 
БИК  044525201
ИНН 7721855478     КПП  772301001
</v>
          </cell>
          <cell r="C296" t="str">
            <v>Договор № 2387-ИЦ/ГМО от 14.09.2022 г.)</v>
          </cell>
        </row>
        <row r="297">
          <cell r="A297" t="str">
            <v>ООО "Студия-А"</v>
          </cell>
          <cell r="B297" t="str">
            <v xml:space="preserve">ООО «Студия-А» (наименование организации)
юридический адрес: Большой Афанасьевский пер, 
д. 3, стр. 3
т. 8495-695-07-15, факс 8495-695-07-25
Р/С  40702810500480000036
____________, г. Москва
К/С   30101810100000000787
БИК 044525787
ИНН 7704779587     КПП 770401001
</v>
          </cell>
          <cell r="C297" t="str">
            <v>Договор № 2379-ИЦ/ГМО от 22.08.2022 г.)</v>
          </cell>
        </row>
        <row r="298">
          <cell r="A298" t="str">
            <v>ООО "Сытный Дом"</v>
          </cell>
          <cell r="B298" t="str">
            <v xml:space="preserve">ООО «Сытный Дом»
юридический адрес: 162603, Вологодская область
г. Череповец, ул. Гоголя д. 62
т. +7(8202)25-63-84
Р/С  40702810822410000549
в Филиале ПАО «БАНК УРАЛСИБ» 
г. Санкт-Петербург
К/с 30101810800000000706   
БИК 044030706
ИНН 3528216290  КПП 352801001
</v>
          </cell>
          <cell r="C298" t="str">
            <v>Договор № 2385-ИЦ/ГМО от 08.09.2022 г.)</v>
          </cell>
        </row>
        <row r="299">
          <cell r="A299" t="str">
            <v>ООО "ТД Айсберри"</v>
          </cell>
          <cell r="B299" t="str">
            <v xml:space="preserve">ООО ТД Айсберри 
юридический адрес:  121309, г. Москва ул. Барклая 13, стр. 2, этаж 5, комната № 2
т. (495) 729-59-59,786-80-00/786-80-03
Р/С   40702810902300000593, в АО «Альфа-Банк» г. Москва
К/С  30101810200000000593
БИК  044525593
ИНН 7730533854 КПП  773001001
</v>
          </cell>
          <cell r="C299" t="str">
            <v>Договор № 2258-ИЦ/ГМО от 20.10.2021 г.)</v>
          </cell>
        </row>
        <row r="300">
          <cell r="A300" t="str">
            <v>ООО "Технологии Вкуса"</v>
          </cell>
          <cell r="B300" t="str">
            <v xml:space="preserve">ООО «Технологии вкуса» 
юридический адрес: 109388, город Москва, улица Гурьянова дом 30, этаж 3, Офис 322 
т. +7 (499) -281-93-18.
ИНН 7736324430 
КПП 772301001   
Р/С   40702810702520004287
К/С   30101810200000000593
БИК  044525593
</v>
          </cell>
          <cell r="C300" t="str">
            <v>Договор № 2301-ИЦ/ГМО от 07.02.2022 г.)</v>
          </cell>
        </row>
        <row r="301">
          <cell r="A301" t="str">
            <v>ООО "Технопарк"</v>
          </cell>
          <cell r="B301" t="str">
            <v>ООО "Технопарк"
ИНН 7718111895, КПП 772701001
ОГРН 1157746243313
Юр. и почтовый адрес: 117623, г. Москва, ул. 2-я Мелитопольская д. 19, к.2, кв. 61
Фактический адрес: 115404, г. Москва, ул. 6-я Радиальная 17, стр. 1 офис 5.11
Р/с 40702810100990005901
В ПАО АКБ "Металлинвестбанк" г. Москва
К/с 30101810300000000176
БИК 044525176
ОКПО 42774678</v>
          </cell>
          <cell r="C301" t="str">
            <v>Договор № 2488-ИЦ/ГМО от 23.03.2023 г.)</v>
          </cell>
          <cell r="D301" t="str">
            <v>d_bpsoya@mail.ru</v>
          </cell>
        </row>
        <row r="302">
          <cell r="A302" t="str">
            <v>ООО "ТОМСОЯ"</v>
          </cell>
          <cell r="B302" t="str">
            <v>ООО "ТОМСОЯ"
Юридический адрес: 634040, Томская обл, г Томск, тракт Иркутский, д. 183/1, кв. 51 
ИНН/КПП 7017433333/701701001
Тел. +7(923)4151652
Рас/счет 40702810109540000989 
в БАНК «ЛЕВОБЕРЕЖНЫЙ» (ПАО)
г. Новосибирск
Кор/счет 30101810100000000850
БИК 045004850</v>
          </cell>
          <cell r="C302" t="str">
            <v>Договор № 2316-ИЦ/ГМО от 09.03.2022 г.)</v>
          </cell>
        </row>
        <row r="303">
          <cell r="A303" t="str">
            <v>ООО "Торговый Дом Нефтьмагистраль"</v>
          </cell>
          <cell r="B303" t="str">
            <v xml:space="preserve">Общество с ограниченной ответственностью
Торговый Дом Нефтьмагистраль 
юридический адрес:  115230,г. Москва,  Кашир-ское шоссе, д.3, к.2, стр.2, помещение 10т.,
Почтовый адрес: 109316 г. Москва, Волгоград-ский пр-т, д.26 стр. 1
факс (495) 544-46-45
Р/С   407 028 106 381 700 161 57 г. Москва
К/С 301 018 104 000 000 002 25
БИК  044525225
ИНН 7722582752    
 КПП  772401001
</v>
          </cell>
          <cell r="C303" t="str">
            <v>Договор № 2324-ИЦ/ГМО от 18.03.2022 г.)</v>
          </cell>
          <cell r="D303" t="str">
            <v>Taktarov.A@neftm.ru</v>
          </cell>
        </row>
        <row r="304">
          <cell r="A304" t="str">
            <v>ООО "ТПК НВН"</v>
          </cell>
          <cell r="B304" t="str">
            <v xml:space="preserve">ООО « Торгово-
производственная  компания НВН »  
Юридический адрес:  109202, г. Москва, Шоссе Фрезер, д. 17А, стр.5 
т. 8 (495) 798-94-56, факс 8 (495) 645-22-39
Р/С  407 028 100 000 700 04 692
К/С  301 018 101 452 500 00 411 
БИК  044525411 
ИНН 7701694046  КПП 772101001 
БАНК ПОЛУЧАТЕЛЯ: 
Филиал «ЦЕНТРАЛЬНЫЙ» 
БАНКА ВТБ (ПАО)  г. Москва
</v>
          </cell>
          <cell r="C304" t="str">
            <v>Договор № 2168-ИЦ/ГМО от 26.03.2021 г.)</v>
          </cell>
        </row>
        <row r="305">
          <cell r="A305" t="str">
            <v>ООО "УК "Дамате"</v>
          </cell>
          <cell r="B305" t="str">
            <v>ООО «УК «Дамате» 
Юридический адрес:  
143421, Московская область, Красногорский район, 26 км автодороги «Балтия»  
бизнес-центр «Рига-Ленд» строение Б2, 
6 этаж, помещение 1.
т. 84959371381
Р/С   40702810395000006972
К/С   30101810200000000823
БИК  044525823
ИНН 5024126971   КПП  502401001
Банк и его местоположение:  Банк ГПБ (АО) г. Москва</v>
          </cell>
          <cell r="C305" t="str">
            <v>Договор № 1931-ИЦ/ГМО от 30.10.2019 г.)</v>
          </cell>
        </row>
        <row r="306">
          <cell r="A306" t="str">
            <v>ООО "УМК"</v>
          </cell>
          <cell r="B306" t="str">
            <v xml:space="preserve">ООО «УМК»
ИНН/КПП 7117501259/711701001
ОГРН 1097154026804
ОКПО 61857045
Р/с № 40702810666210016013
Тульское отделение №8604 ПАО Сбербанк г. Тула
К/с № 30101810300000000608,
БИК 047003608
Адрес 301602, Тульская обл., Узловский р-н, г. Узловая, ул. Дубовское шоссе, д.3
E-mail: mail@new-terra.ru
Телефон:  (48731) 5-70-91
</v>
          </cell>
          <cell r="C306" t="str">
            <v>Договор № 2334-ИЦ/ГМО от 07.04.2022 г.)</v>
          </cell>
        </row>
        <row r="307">
          <cell r="A307" t="str">
            <v>ООО "УРАЛХИМ Инновация"</v>
          </cell>
          <cell r="B307" t="str">
            <v xml:space="preserve">Общество с ограниченной ответственностью «УРАЛХИМ Инновация» (ООО «УРАЛХИМ Инновация»)
ИНН: 9731060072/КПП 773101001
Юридический адрес: 121205, г. Москва, терри-тория информационного центра «Сколково», ул. Нобеля, д.1, этаж 2, пом. III, комн. 29
ОГРН: 1207700018624
Р/счет: 40702810200020001446
Банк: ПАО Сбербанк г.Москва
БИК: 044525225
к/с: 30101810400000000225
</v>
          </cell>
          <cell r="C307" t="str">
            <v>Договор № 2352-ИЦ/ГМО ОИ-0346-22-ИЦ/ГМО от 16.05.2022 г.)</v>
          </cell>
          <cell r="D307" t="str">
            <v>anastasia.yakubova@uralchem-innovation.com</v>
          </cell>
        </row>
        <row r="308">
          <cell r="A308" t="str">
            <v>ООО "Фабрика "ГУД-ФУД"</v>
          </cell>
          <cell r="B308" t="str">
            <v xml:space="preserve">ООО «Фабрика «ГУД-ФУД» 
Юридический и фактический адрес:  121471 г. Москва, ул. Рябиновая, д. 38, стр. 5
т. 84959804092, факс 84959804092
 Р/С   407 028 105 023 000 021 62  АО «АЛЬФА-  БАНК» г. Москва 
К/С   301 018 102 000 000 005 93 
БИК  044 525 593                               
ИНН 7729628702   КПП  772901001
</v>
          </cell>
          <cell r="C308" t="str">
            <v>Договор № 1692-ИЦ/ГМО от 04.06.2018 г.)</v>
          </cell>
        </row>
        <row r="309">
          <cell r="A309" t="str">
            <v>ООО "Фабрика кулинарии"</v>
          </cell>
          <cell r="B309" t="str">
            <v xml:space="preserve">ООО «Фабрика кулинарии»
109044, г Москва, вн.тер.г. муниципальный округ Таганский, пер. Воронцовский, д.5/7, пом. 1/1
ИНН 5024218044 КПП 770501001
ОГРН 1215000123282
Наименование банка ПАО Сбербанк
БИК 044525225
К/с 30101.810.4.00000000225
Р/с 40702.810.6.4000119756
</v>
          </cell>
          <cell r="C309" t="str">
            <v>Договор № 2350-ИЦ/ГМО от 24.05.2022 г.)</v>
          </cell>
          <cell r="D309" t="str">
            <v>ceh1@f-kitchen.ru</v>
          </cell>
        </row>
        <row r="310">
          <cell r="A310" t="str">
            <v>ООО "Фабрика природы"</v>
          </cell>
          <cell r="B310" t="str">
            <v xml:space="preserve">117186  г. Москва, ул. Нагорная, 5-4-7
ОГРН 1177746405286,
ИНН/КПП 7704406715/772701001
р/с 40702810102640001362 
в АО «Альфа-банк»   г. Москва
к/с 30101810200000000593
БИК 044525593
телефон: +7 (499) 371 71 32
e-mail: info@naturesownfactory.com
</v>
          </cell>
          <cell r="C310" t="str">
            <v>Договор № 2201-ИЦ/ГМО от 03.06.2021 г.)</v>
          </cell>
        </row>
        <row r="311">
          <cell r="A311" t="str">
            <v>ООО "Фермерский Супермаркет"</v>
          </cell>
          <cell r="B311" t="str">
            <v xml:space="preserve">Общество с ограниченной ответственностью
«Фермерский супермаркет»
Юридический адрес:  109029, Россия, г. Москва, муниципальный округ Нижегородский, проезд Автомобильный, д. 8 стр. 7, этаж производ-ственный 2, помещ. II, ком. 10
т. 8-495-648 48 48, факс: нет
ИНН 7723370817 КПП 772201001
БАНК:
ОА«АЛЬФА-БАНК» г. Москва
Р/С  40702810601600002828, 
К/С  30101810200000000593
БИК 044525593
</v>
          </cell>
          <cell r="C311" t="str">
            <v>Договор № 2282 ИЦ/ГМО от 21.12.2021 г.)</v>
          </cell>
          <cell r="D311" t="str">
            <v>e.ryapolova@sferm.ru</v>
          </cell>
        </row>
        <row r="312">
          <cell r="A312" t="str">
            <v>ООО "Форвард Трейд"</v>
          </cell>
          <cell r="B312" t="str">
            <v xml:space="preserve">ООО "Форвард Трейд"
Юр. алрес 111672, г. Москва, вн. тер. г. Муниципальньй округ Новокосино, ул. Салтыковскш, д. 26, стр.2, помещение VII, ком. 10
Р/С   40702810338000032226 в ПАО «Сбербанк России» г. Москва
К/С   30101810400000000225
БИК 044525225
ИНН 7708249140     КПП  772001001
ОГРН 1157746173386
</v>
          </cell>
          <cell r="C312" t="str">
            <v>Договор № 1721-ИЦ/ГМО от 14.08.2018 г.)</v>
          </cell>
          <cell r="D312" t="str">
            <v>forward@sibuki.ru</v>
          </cell>
        </row>
        <row r="313">
          <cell r="A313" t="str">
            <v>ООО "ФОРТУНА"</v>
          </cell>
          <cell r="B313" t="str">
            <v xml:space="preserve">ООО «ФОРТУНА»»
Юридический и фактический адрес: 140162, М.О., г. Раменское, Село Константиново, д. 5Б, литер Б-Б1-Б2-Б3
Тел. 8 (963) 712-55-75
ИНН 5040169549
КПП  504001001
ОГРН 1205000091966
ОКПО 45992499
р/с 40702810640000090134 Банк ПАО СБЕРБАНК г. Жуковский
к/с 30101810400000000225
БИК 044525225
</v>
          </cell>
          <cell r="C313" t="str">
            <v>Договор № 2380-ИЦ/ГМО от 22.08.2022 г.)</v>
          </cell>
        </row>
        <row r="314">
          <cell r="A314" t="str">
            <v>ООО "Фосс Электрик"</v>
          </cell>
          <cell r="B314" t="str">
            <v xml:space="preserve">ООО «Фосс Электрик»
юридический адрес:115280, г. Москва, ул. Ленинская Слобода, д. 26, этаж 1, 
помещение I, комната 1
Телефон: +7 499-265-70-70
Р/С   40702810800010142000, в АО «ЮниКредит Банк», г. Москва 
К/С   30101810300000000545
БИК  044525545
ИНН 7708123027     КПП  772501001
</v>
          </cell>
          <cell r="C314" t="str">
            <v>Договор № 1511-ИЦ/ГМО от 13.04.2017 г.)</v>
          </cell>
        </row>
        <row r="315">
          <cell r="A315" t="str">
            <v>ООО "ФУД ТРЕЙД"</v>
          </cell>
          <cell r="B315" t="str">
            <v>ООО «ФУД ТРЕЙД»
юридический адрес:  127495, г. Москва, Дмитровское шоссе, д. 163А, корпус 2, помещение 24.6, этаж 24
т. 8 (48130)4-20-06, факс 8 (48130)4-20-06
Р/С   40702810500000003120
ООО КБ "СИНКО-БАНК" г. Москва
К/С   30101810045250000346
БИК  044525346
ИНН 7716945165
КПП 771501001</v>
          </cell>
          <cell r="C315" t="str">
            <v>Договор № 2374-ИЦ/ГМО от 10.08.2022 г.)</v>
          </cell>
          <cell r="D315" t="str">
            <v>molmarket@etoxorosho.ru</v>
          </cell>
        </row>
        <row r="316">
          <cell r="A316" t="str">
            <v>ООО "ФУДМАТИКА"</v>
          </cell>
          <cell r="B316" t="str">
            <v xml:space="preserve">ООО "ФУДМАТИКА"
Юридический адрес: 105066, Москва г., ул. 
Нижняя Красносельская, дом 35, стр. 5, этаж цо-коль, пом.I, ком.3 
т. +7-495-114-52-22
Р/С   40702810400000169537 
Банк АО "Райффайзенбанк" г. Москва
К/С 30101810200000000700
БИК 044525700
ИНН 7728394427\ КПП 770101001 
</v>
          </cell>
          <cell r="C316" t="str">
            <v>Договор № 2235-ИЦ/ГМО от 20.08.2021 г.)</v>
          </cell>
        </row>
        <row r="317">
          <cell r="A317" t="str">
            <v>ООО "ХЭМПИ"</v>
          </cell>
          <cell r="B317" t="str">
            <v xml:space="preserve">Юридический адрес:  115419, Москва, 2-й Донской проезд, дом 9, этаж 1, XI/28
т. +7(985)311-04-04, mail: rr@hempy.ru
Р/С  40702810501020000995  в АО «АЛЬФА-БАНК» г.Москва
К/С    30101810200000000593
БИК  044525593 
ИНН 9725041628, КПП 772501001
</v>
          </cell>
          <cell r="C317" t="str">
            <v>Договор № 2204-ИЦ/ГМО от 03.06.2021 г.)</v>
          </cell>
        </row>
        <row r="318">
          <cell r="A318" t="str">
            <v>ООО "Центр Мясной Торговли"</v>
          </cell>
          <cell r="B318" t="str">
            <v xml:space="preserve">ООО «ЦМТ»
юридический адрес: 397702, Воронежская область, г. Бобров, ул. Им. Кирова, д.9, оф.306  
т. 89081388297
«Альфа-банк»,  г.Москва
Р/С 40702810002940005537
К/С 30101810200000000593
БИК 044525593
ИНН 3652011392   КПП 365201001
</v>
          </cell>
          <cell r="C318" t="str">
            <v>Договор № 1996-ИЦ/ГМО от 10.03.2020 г.)</v>
          </cell>
          <cell r="D318" t="str">
            <v>Mkbobrovskiy5@mail.ru</v>
          </cell>
        </row>
        <row r="319">
          <cell r="A319" t="str">
            <v>ООО "Центр химических исследований"</v>
          </cell>
          <cell r="B319" t="str">
            <v xml:space="preserve">ООО  «Центр химических исследований»
Юридический адрес:
115172, г. Москва, ул. М. Каменщики, д. 18, стр. 16, пом. 2А
ИНН 7705535640 КПП 770501001
ОКПО 09309977
ОГРН 1137746231314
Расчетный счет 40702810400911001218
В БАНК-Т (ОАО)
к/с 30101810700000000436
в ОТДЕЛЕНИЕ 5 МОСКОВСКОГО ГТУ БАНКА РОССИИ г. Москва
БИК 044579436
</v>
          </cell>
          <cell r="C319" t="str">
            <v>Договор № 1059-ИЦ от 07.02.2014 г.)</v>
          </cell>
          <cell r="D319" t="str">
            <v>ccrlab@yandex.ru</v>
          </cell>
        </row>
        <row r="320">
          <cell r="A320" t="str">
            <v>ООО "Чернышихинский мясокомбинат"</v>
          </cell>
          <cell r="B320" t="str">
            <v>ООО «Чернышихинский мясокомбинат»
Юридический адрес:  607699, Нижегородская об-ласть, Кстовский район, с Чернышиха дом № 70 
т. ( 83145)6-77-01, 
Р/С   40702810042190001026  в Волго-Вятский БАНК ПАО Сбербанк г. Нижний Новгород 
БИК 042202603
ИНН 525001001   КПП  525001001
К/Б 30101810900000000603</v>
          </cell>
          <cell r="C320" t="str">
            <v>Договор № 1994-ИЦ/ГМО от 05.03.2020 г. )</v>
          </cell>
          <cell r="D320" t="str">
            <v>katrink_91@mail.ru</v>
          </cell>
        </row>
        <row r="321">
          <cell r="A321" t="str">
            <v>ООО "Четвероногий Гурман"</v>
          </cell>
          <cell r="B321" t="str">
            <v xml:space="preserve">Общество с ограниченной ответственностью «Четвероногий Гурман»
Юридический адрес: 127015, г.Москва, ул. Новодмитровская, д.2,к.2, этаж 8, пом.XXVII
ИНН 7722759632 КПП 771501001
ОГРН 1117746848988 ОКПО 37165196
ОКТМО 45371000000 ОКВЭД 46.38.22
Банк ПАО СБЕРБАНК
Р/С 40702810738000082407
К/С 30101810400000000225
БИК 044525225
</v>
          </cell>
          <cell r="C321" t="str">
            <v>Договор № 962-ИЦ/ГМО от 27.05.2015 г.)</v>
          </cell>
          <cell r="D321" t="str">
            <v>ruzanov@4gurman.ru</v>
          </cell>
        </row>
        <row r="322">
          <cell r="A322" t="str">
            <v>ООО "Шахин"</v>
          </cell>
          <cell r="B322" t="str">
            <v xml:space="preserve">ООО «Шахин»
Юридический адрес:115230, г. Москва, 
Каширское шоссе, д. 3. к. 2, стр. 1, этаж 1, 
офис С-1-111/10/WP
т. +7(495)642-40-02
р/с 40702810038000015242 
в ПАО «Сбербанк России» г. Москва
к/с 301021810400000000225
БИК  044525225
ИНН 7718998540 КПП  772401001
</v>
          </cell>
          <cell r="C322" t="str">
            <v>Договор № 2382-ИЦ/ГМО от 30.08.2022 г.)</v>
          </cell>
        </row>
        <row r="323">
          <cell r="A323" t="str">
            <v>ООО "Шелдонфарма"</v>
          </cell>
          <cell r="B323" t="str">
            <v>ООО «Шелдонфарма» 
Юридический адрес: 197372, г. Санкт-Петербург, пр-т Богатырский, д. 29, корп. 1, кв.181, тел. +7 (812) 925-23-41
Фактический и почтовый адрес: 141703, Московская обл., г. Долгопрудный, ул. Якова Гунина, д. 1, пом. №10/12, тел. +7 (495) 369-02-75
Р/С 40702810040000073188 в ПАО Сбербанк по г. Москве
К/С 30101810400000000225
БИК 044525225
ИНН 7814525419    КПП 781401001/504745001</v>
          </cell>
          <cell r="C323" t="str">
            <v>Договор № 2199-ИЦ/ГМО от 27.05.2021 г.)</v>
          </cell>
          <cell r="D323" t="str">
            <v>cosinaanna@gmail.com</v>
          </cell>
        </row>
        <row r="324">
          <cell r="A324" t="str">
            <v>ООО "Шельф-2000"</v>
          </cell>
          <cell r="B324" t="str">
            <v xml:space="preserve">ООО «Шельф-2000»
142000, Московская область, г. Домодедово, 
мкрн. Барыбино, ул. Коммуны Герольд, д. 1 В
Т.ф.  (499)  929-89-71
Р/С   40702810602300002745 в АО «Альфа-Банк»
К/С   30101810200000000593
БИК  044525593
ИНН    5003029656           
КПП    500901001
</v>
          </cell>
          <cell r="C324" t="str">
            <v>Договор № 133-ИЦ/ГМО от 02.03.2015 г.)</v>
          </cell>
          <cell r="D324" t="str">
            <v>arhipova@sh2000.ru</v>
          </cell>
        </row>
        <row r="325">
          <cell r="A325" t="str">
            <v>ООО "Щелковский МПК"</v>
          </cell>
          <cell r="B325" t="str">
            <v xml:space="preserve">ООО  «Щелковский МПК»
141140, Московская область, Щелковский район, 
рп. Свердловский, уд. Центральная, стр. 1, корп. 1
т./ф. (495) 726-55-38
Р/С   40702810500000000577 в ООО КБ «СТАР АЛЬЯНС», г. Москва
К/С   30101810745250000248
БИК  04452548
ИНН   5050078523            КПП   505001001
</v>
          </cell>
          <cell r="C325" t="str">
            <v>Договор № 1171-ИЦ/ГМО от 22.01.2015 г.)</v>
          </cell>
        </row>
        <row r="326">
          <cell r="A326" t="str">
            <v>ООО "ЭДВАНТА"</v>
          </cell>
          <cell r="B326" t="str">
            <v xml:space="preserve">ООО «ЭДВАНТА»
юридический адрес: 125367, г. Москва, улица 
Габричевского, д.5, корп.1, пом. I
т. 7 495 380-07-61, 
Р/С  40702810738000136256 
ПАО «Сбербанка России» г. Москва
К/С  30101810400000000225 
БИК  044525225
ИНН 7733290511    КПП  773301001
</v>
          </cell>
          <cell r="C326" t="str">
            <v>Договор № 1471-ИЦ/ГМО от 17.01.2017 г.)</v>
          </cell>
          <cell r="D326" t="str">
            <v>info@advanta-cs.ru</v>
          </cell>
        </row>
        <row r="327">
          <cell r="A327" t="str">
            <v>ООО "ЭкоБелок"</v>
          </cell>
          <cell r="B327" t="str">
            <v>ООО "ЭкоБелок"
юридический адрес: Юридический адрес: 109559, г. Москва, б-р Тихорецкий, д. 1, стр. 3, эт. 3, ком. 36.
т. 8 915 568 38 19.
Р/С   40702810238000003339
в ПАО «СБЕРБАНК»
К/С   30101810400000000225
БИК  044525225
ИНН 7707394722   КПП  772301001
ОГРН 5177746032855</v>
          </cell>
          <cell r="C327" t="str">
            <v>Договор № 2307-ИЦ/ГМО от 28.02.2022 г.)</v>
          </cell>
        </row>
        <row r="328">
          <cell r="A328" t="str">
            <v>ООО "ЭКО-ИНГРЕДИЕНТЫ"</v>
          </cell>
          <cell r="B328" t="str">
            <v xml:space="preserve">ООО «ЭКО-ИНГРЕДИЕНТЫ»
юридический адрес: 143985, Московская обл., г.о. Балашиха, г. Балашиха, мкр. Саввино, ул. Саввинская, д. 12, офис 5
ИНН: 6952318398
КПП: 501201001
ОГРН: 1206900000647
Расчетный счет: 40702810925000000563
Банк: ФИЛИАЛ "ЦЕНТРАЛЬНЫЙ" БАНКА ВТБ (ПАО)
БИК: 044525411
Корр. счет: 30101810145250000411
</v>
          </cell>
          <cell r="C328" t="str">
            <v>Договор № 2251-ИЦ/ГМО от 07.09.2021 г.)</v>
          </cell>
          <cell r="D328" t="str">
            <v>glavbuh@ecoingredients.ru</v>
          </cell>
        </row>
        <row r="329">
          <cell r="A329" t="str">
            <v>ООО "ЭКОС"</v>
          </cell>
          <cell r="B329" t="str">
            <v xml:space="preserve">Общество с ограниченной ответственностью «ЭКОС»
Юридический адрес: 141401, Московская область, город Химки, улица Заводская, д. 2, помещение 1
ИНН 7714811889 
КПП 504701001
р/с 40702810802560001409
 в АО "АЛЬФА-БАНК"
к/с 30101810200000000593
БИК 044525593
</v>
          </cell>
          <cell r="C329" t="str">
            <v>Договор № 1820-ИЦ/ГМО от 28.12.2018 г.)</v>
          </cell>
        </row>
        <row r="330">
          <cell r="A330" t="str">
            <v>ООО "Электронная Медицина"</v>
          </cell>
          <cell r="B330" t="str">
            <v xml:space="preserve">ООО «Электронная Медицина»
юридический адрес:  111141, г.Москва, ул.Кусковская, д.20А, ЭТ МАНСАРДА ПОМ ХIIIB КОМ 116 
т. 8-495-729-85-26
Р/С 40702810900030004693 в ФИЛИАЛ "ЦЕНТРАЛЬНЫЙ" БАНКА ВТБ (ПАО), 
г. Москва
К/С 30101810145250000411 
БИК  044525411
ИНН 7722760003       КПП 772001001
</v>
          </cell>
          <cell r="C330" t="str">
            <v>Договор № 2652-ИЦ/ГМО от 05.02.2024 г.)</v>
          </cell>
          <cell r="D330" t="str">
            <v>elmed1989@gmail.com</v>
          </cell>
        </row>
        <row r="331">
          <cell r="A331" t="str">
            <v>ООО "Эль Парадор"</v>
          </cell>
          <cell r="B331" t="str">
            <v xml:space="preserve">ООО «Эль Парадор» 
юридический адрес:  123242, Россия, г. Москва, пер. Капранова, дом 3, строение 2, этаж 3, помещение 405
т. +7 495 969-79-29, факс +7 495 969-79-29
Р/С   40702810000000015250  в ПАО «Пром-связьбанк», г. Москва
К/С   30101810400000000555
БИК  044525555
ИНН 7703794409     КПП  770301001
</v>
          </cell>
          <cell r="C331" t="str">
            <v>Договор № 2242-ИЦ/ГМО от 31.08.2021 г.)</v>
          </cell>
        </row>
        <row r="332">
          <cell r="A332" t="str">
            <v>ООО “БИОСТИМ»</v>
          </cell>
          <cell r="B332" t="str">
            <v>ООО “БИОСТИМ» (наименование организации)
юридический адрес:  _397 702 ООО «БИОСТИМ», РФ, Воронежская обл. Бобровский район, станция Битюг, дом 5, оф 1.
т.  8 906 580 02 94 , факс ______________
Р/С   40702810001390000317
в _ АО «МИнБанк» г.Москва
К/С  30101810300000000600
 БИК  044525600
ИНН _3602011439   КПП 360201001</v>
          </cell>
          <cell r="C332" t="str">
            <v>Договор № 2451-ИЦ/ГМО от 18.01.2023 г.)</v>
          </cell>
          <cell r="D332" t="str">
            <v>vtalalayeva@list.ru</v>
          </cell>
        </row>
        <row r="333">
          <cell r="A333" t="str">
            <v>ООО “Зероникс”</v>
          </cell>
          <cell r="B333" t="str">
            <v>ООО “Зероникс”
юридический адрес:  123182, г. Москва, проезд 4-й Красногорский, д. 2/4, стр. 1, этаж/ком. 3/1
т. + 7 (495) 926 26 16
Р/С   40702810210000841657 
в  АО «Тинькофф Банк» г. Москва
К/С  30101810145250000974
БИК 044525974
ИНН 9704074990    КПП  773401001</v>
          </cell>
          <cell r="C333" t="str">
            <v>Договор № 2564-ИЦ/ГМО от 22.08.2023 г.)</v>
          </cell>
          <cell r="D333" t="str">
            <v>dmehtieva@zeronixbio.com</v>
          </cell>
        </row>
        <row r="334">
          <cell r="A334" t="str">
            <v>ООО “Ламинарос”</v>
          </cell>
          <cell r="B334" t="str">
            <v>ООО “Ламинарос”
Юридический адрес: 443099, г. Самара, 
ул. Некрасовская, 15 помещение 21
т. +7 (495) 225-07-65
Р/С 40702810010001062541 
в ОА “Тинькофф Банк” г. Самара
К/С 30101810142520000974 
БИК 044525974
ИНН 6317159143
КПП 631701001</v>
          </cell>
          <cell r="C334" t="str">
            <v>Договор № 2523-ИЦ/ГМО от 23.05.2023 г.)</v>
          </cell>
          <cell r="D334" t="str">
            <v>laminaros-msk@yandex.ru</v>
          </cell>
        </row>
        <row r="335">
          <cell r="A335" t="str">
            <v>ООО “ПЕРСПЕКТИВА”</v>
          </cell>
          <cell r="B335" t="str">
            <v xml:space="preserve">ООО “ПЕРСПЕКТИВА”____________
юридический адрес:  355000, Ставропольский край,                                                                                                       г.      г. Ставрополь, ул. Р. Люксембург, д.57
т. +79624451880, 
Р/С   407 028 104 000 000 068 56
К/С   301 018 105 000 000 007 60
БИК  040 702 760
ИНН 2634080257     
КПП  263401001
Банк ПАО (Ставропольпромстройбанк) 
г. Ставрополь, ул. Краснофлотская, д. 88а
</v>
          </cell>
          <cell r="C335" t="str">
            <v>Договор № 2558-ИЦ/ГМО от 08.08.2023 г.)</v>
          </cell>
          <cell r="D335" t="str">
            <v>biofabrika_stav@mail.ru</v>
          </cell>
        </row>
        <row r="336">
          <cell r="A336" t="str">
            <v>ООО «АГРОЛАЙТ»</v>
          </cell>
          <cell r="B336" t="str">
            <v>ООО «АГРОЛАЙТ»
Юридический адрес:  105064, г. Москва, ПЕРЕУ-
ЛОК СУСАЛЬНЫЙ НИЖНИЙ, ДОМ 5/12, ЭТ/
КОМНАТА 0/3А
т. +7495-532-50-87, моб. +7926-378-77-36                                                        
БАНК ПОЛУЧАТЕЛЯ: ПАО «Сбербанк» г. Москва
К/С   30101810400000000225
Р/С 40702810738000356955                                    
БИК 044525225
ИНН 9701126343
КПП 770901001  
ОГРН 1197746078970</v>
          </cell>
          <cell r="C336" t="str">
            <v>Договор № 2561-ИЦ/ГМО от 18.08.2023 г.)</v>
          </cell>
          <cell r="D336" t="str">
            <v>agrolight.rus@gmail.com</v>
          </cell>
        </row>
        <row r="337">
          <cell r="A337" t="str">
            <v>ООО «АГРОЭКО-ЮГ»</v>
          </cell>
          <cell r="B337" t="str">
            <v>ООО «АГРОЭКО-ЮГ»
Юридический адрес: 396420, Воронежская область, Павловский район, г. Павловск, улица Гоголя, д. 40Б, помещение 1, офис 4
тел. +7 (473) 262-02-44
Р/С: 40702.810.9.14000002752 
К/С: 30101810700000000811
БИК: 042007811
ИНН 3662159260 КПП 362001001</v>
          </cell>
          <cell r="C337" t="str">
            <v>Договор № 2618-ИЦ/ГМО от 06.12.2023 г.)</v>
          </cell>
          <cell r="D337" t="str">
            <v>d.agapova@agroeco.ru</v>
          </cell>
        </row>
        <row r="338">
          <cell r="A338" t="str">
            <v>ООО «Азал»</v>
          </cell>
          <cell r="B338" t="str">
            <v>ООО «Азал»
юридический адрес:  453120,  Россия, Республика 
Башкортостан, г. Стерлитамак, 
ул. Днепровская, д.5, оф. 24
т. (3473) 23-34-57
Р/С   40702810906000002859
Башкирское отделение № 8598 ПАО Сбербанк
К/С   30101810300000000601
БИК  048073601
ИНН 0268049987    КПП  026801001</v>
          </cell>
          <cell r="C338" t="str">
            <v>Договор № 2582-ИЦ/ГМО от 05.10.2023 г.)</v>
          </cell>
          <cell r="D338" t="str">
            <v>tehnolog@vatrushkin.ru</v>
          </cell>
        </row>
        <row r="339">
          <cell r="A339" t="str">
            <v>ООО «Азовчане»</v>
          </cell>
          <cell r="B339" t="str">
            <v>ООО «Азовчане»
Юридический адрес: 296178, Республика Крым, Джанкойский район, пгт. Азовское, ул.Проездная,10 
т. (36564) 54-3-37
Р/С40702810340350000347 «Российский националь-ный коммерческий банк» (ПАО)
К/С30101810335100000607
БИК043510607
ИНН9105006172     КПП 910501001
ОГРН1149102135181</v>
          </cell>
          <cell r="C339" t="str">
            <v>Договор № 2529-ИЦ/ГМО от 29.05.2023 г.)</v>
          </cell>
          <cell r="D339" t="str">
            <v>dgan_sk@mail.ru</v>
          </cell>
        </row>
        <row r="340">
          <cell r="A340" t="str">
            <v xml:space="preserve">ООО «АЙСИЭЛ РУС» </v>
          </cell>
          <cell r="B340" t="str">
            <v>ООО «АЙСИЭЛ РУС» 
юридический адрес: 119017, г. Москва, ВН.ТЕР.Г. МУНИЦИПАЛЬНЫЙ ОКРУГ ЯКИМАНКА, ПЕР 1-Й КАЗАЧИЙ, Д. 7, ПОМЕЩ. 1/2
т. +7 (495) 956-55-57 (бухгалтерия)
+7 (499) 130-63-02 (офис)
Р/С 40702810520010010195
в АО ЮНИКРЕДИТ БАНК, г. МОСКВА
К/С 30101810300000000545
БИК 044525545
ИНН 5047245968
КПП 770601001</v>
          </cell>
          <cell r="C340" t="str">
            <v>Договор № 2209-ИЦ/ГМО от 22.06.2021 г.)</v>
          </cell>
          <cell r="D340" t="str">
            <v>Artem.gusev@icl-group.com</v>
          </cell>
        </row>
        <row r="341">
          <cell r="A341" t="str">
            <v>ООО «Акваделон»</v>
          </cell>
          <cell r="B341" t="str">
            <v>ООО «Акваделон»
Юридический адрес:  140143, Московская область, Раменский городской округ, пос. Родники, 
ул. Трудовая, д. 10, ком. 16
т. 8 (916)713-29-45, факс +7 (495) 754-09-25
Р/С   40702810240000022832
ПАО Сбербанк г. Москва
К/С   30101810400000000225
БИК  044525225
ИНН 5040121040     КПП  504001001</v>
          </cell>
          <cell r="C341" t="str">
            <v>Договор № 2040-ИЦ/ГМО от 14.07.2020 г.)</v>
          </cell>
          <cell r="D341" t="str">
            <v>79261151516@ya.ru</v>
          </cell>
        </row>
        <row r="342">
          <cell r="A342" t="str">
            <v>ООО «Амадей»</v>
          </cell>
          <cell r="B342" t="str">
            <v>ООО «Амадей»
юридический адрес: 394056, Воронежская область, г. Воронеж, ул. Совхозная, стр. 17/2, к.1, офис 1.
т. +7(473)277-00-75
Р/С   40702810813000037948, г. Воронеж
К/С   30101810600000000681
БИК  042007681
ИНН 3663147532     КПП  366301001</v>
          </cell>
          <cell r="C342" t="str">
            <v>Договор № 2592-ИЦ/ГМО от 24.10.2023 г.)</v>
          </cell>
          <cell r="D342" t="str">
            <v>e.stebeneva@amadey-sirop.ru</v>
          </cell>
        </row>
        <row r="343">
          <cell r="A343" t="str">
            <v>ООО «АМИДИС ГРУПП»</v>
          </cell>
          <cell r="B343" t="str">
            <v>ООО «АМИДИС ГРУПП»
юридический адрес: 115404, г. Москва, вн. тер. г. Муниципальный округ Бирюлёво во-сточное, ул. 6-я Радиальная дом 9, помещение II, комната 34
Р/С   40702810838000004673 
ПАО Сбербанк, г. Москва
К/С   30101810400000000225
БИК 044525225
ИНН 7724458550 КПП 772401001</v>
          </cell>
          <cell r="C343" t="str">
            <v>Договор № 2464-ИЦ/ГМО от 08.02.2023 г. )</v>
          </cell>
          <cell r="D343" t="str">
            <v>smv@amidisgroup.ru</v>
          </cell>
        </row>
        <row r="344">
          <cell r="A344" t="str">
            <v>ООО «Амур Пасифик»</v>
          </cell>
          <cell r="B344" t="str">
            <v>ООО «Амур Пасифик»                                                  
Юридический адрес:                                               
682460, Хабаровский край,                                     
г. Николаевск-на -Амуре,  
Ул. Гоголя, 28, помещение 0(22-23)                                     
тел/факс(4212) 47-09-64                                          
ИНН/КПП 2705094234/270501001                                                                                                                                      
р/с 40702810218020000674                                      
филиал Центральный банка ВТБ (ПАО) г.Москва                                     
к/с 30101810145250000411                                      
БИК 044525411</v>
          </cell>
          <cell r="C344" t="str">
            <v>Договор № 2585-ИЦ/ГМО от 13.10.2023 г. )</v>
          </cell>
          <cell r="D344" t="str">
            <v>841986u@gmail.com</v>
          </cell>
        </row>
        <row r="345">
          <cell r="A345" t="str">
            <v>ООО «АС-Капитал»</v>
          </cell>
          <cell r="B345" t="str">
            <v>ООО «АС-Капитал»
юридический адрес:  143003, Московская обл., 
г. Одинцово, ул. Маршала Жукова, дом 38, 
помещение 86
тел. +8 (495) 916-916-8
Р/С   40702810340000001481
В ПАО "СБЕРБАНК"
К/С  30101810400000000225
БИК  044525225
ИНН  5032122314     КПП  503201001</v>
          </cell>
          <cell r="C345" t="str">
            <v>Договор № 2615-ИЦ/ГМО от 30.11.2023 г.)</v>
          </cell>
          <cell r="D345" t="str">
            <v>elena.kalestru@as-capital.biz</v>
          </cell>
        </row>
        <row r="346">
          <cell r="A346" t="str">
            <v>ООО «Афанасий»</v>
          </cell>
          <cell r="B346" t="str">
            <v>ООО «Афанасий»
Юридический адрес: 170028, г. Тверь, ул. Комин-терна, д. 95
ИНН 6901041204 ОГРН 1036900079644
КПП 695001001
Р/с 40702810263020110052
Тверское отделение N8607 ПАО СБЕРБАНК
К/с 30101810700000000679
БИК 042809679</v>
          </cell>
          <cell r="C346" t="str">
            <v>Договор № 1974-ИЦ/ГМО от 30.01.2020 г.)</v>
          </cell>
          <cell r="D346" t="str">
            <v>shtorihka@afanasy.ru</v>
          </cell>
        </row>
        <row r="347">
          <cell r="A347" t="str">
            <v>ООО «Балтазимут»</v>
          </cell>
          <cell r="B347" t="str">
            <v>ООО «Балтазимут»
236006, РФ, г.  Калининград, Московский про-спект, дом 14Б; кв. 14 (совпадает с юридиче-ским)
р/с 40702810255080000216
в Калининградский  РФ АО «РОССЕЛЬХОЗБАНК»
к/с 30101810500000000878
БИК 042748878
ОКПО 02819885
ОГРН 1163926067392
ИНН 3906989639
КПП 390601001
Эл. почта: baltazimut@mail.ru
Телефон:  89097816952</v>
          </cell>
          <cell r="C347" t="str">
            <v>Договор №  2434-ИЦ/ГМО от 02.12.2022 г.)</v>
          </cell>
          <cell r="D347" t="str">
            <v>baltazimut@mail.ru</v>
          </cell>
        </row>
        <row r="348">
          <cell r="A348" t="str">
            <v>ООО «Белёвская пастила»</v>
          </cell>
          <cell r="B348" t="str">
            <v>ООО «Белёвская пастила»
Юридический адрес: 300013, г. Тула, 
ул. Московская, д. 17, офис 7 
т. 8(985)770-87-87
Р/С   40702810866000014148
К/С   30101810300000000608
БИК  047003608
ИНН 7104516716  КПП  710401001</v>
          </cell>
          <cell r="C348" t="str">
            <v>Договор № 2597-ИЦ/ГМО от 26.10.2023 г.)</v>
          </cell>
          <cell r="D348" t="str">
            <v>mariya-steshina@yandex.ru</v>
          </cell>
        </row>
        <row r="349">
          <cell r="A349" t="str">
            <v>ООО «Билибинская торговая компания»</v>
          </cell>
          <cell r="B349" t="str">
            <v xml:space="preserve">Общество с ограниченной ответственностью 
«Билибинская торговая компания»
Юридический адрес:  689450. Чукотский авто-номный округ,  г. Билибино, ул. Курчатова, д.7
Тел. 8-42738-2-49-50, 
ИНН 8703011089  КПП 870301001
ОГРН 1178709000689
р/с 40702810636160000131
СЕВЕРО-ВОСТОЧНОЕ ОТДЕЛЕНИЕ 
№ 8645 ПАО СБЕРБАНК
БИК 044442607
к/с 30101810300000000607
</v>
          </cell>
          <cell r="C349" t="str">
            <v>Договор № 2604-ИЦ/ГМО от 09.11.2023 г.)</v>
          </cell>
          <cell r="D349" t="str">
            <v>zakupki@biltorg.ru</v>
          </cell>
        </row>
        <row r="350">
          <cell r="A350" t="str">
            <v>ООО «Био Стандарт»</v>
          </cell>
          <cell r="B350" t="str">
            <v>Общество с ограниченной ответственностью «Био Стандарт» (ООО «Био Стандарт»)
юридический адрес:  129110, г. Москва, ул. Гиляровского, д. 39, стр. 3, подв. помещ. II, ком.8
т. +7 (495) 367 01 10
Филиал "Центральный" Банка ВТБ (ПАО)
р/с 40702810424465210428 
к/с 30101810145250000411
БИК 044525411
ИНН 7702407495    КПП 770201001</v>
          </cell>
          <cell r="C350" t="str">
            <v>Договор № 1700-ИЦ/ГМО от 19.06.2018 г.)</v>
          </cell>
          <cell r="D350" t="str">
            <v>@profi.bio</v>
          </cell>
        </row>
        <row r="351">
          <cell r="A351" t="str">
            <v>ООО «БИОВИК»</v>
          </cell>
          <cell r="B351" t="str">
            <v>ООО «БИОВИК»
юридический адрес: 105005, г. Москва, вн. тер. 
г. Муниципальный Округ Басманный, 
ул. Бауманская, д. 7, стр. 1, этаж/ помещ. 
антресоль 2/I, ком ./офис 17/Ж5С
АО "АЛЬФА-БАНК" г. Москва
Р/С 40702810502410003530
К/С 30101810200000000593
БИК 044525593
ИНН 9701202379 КПП 770101001</v>
          </cell>
          <cell r="C351" t="str">
            <v>Договор № 2589-ИЦ/ГМО от 18.10.2023 г.)</v>
          </cell>
          <cell r="D351" t="str">
            <v>ikabirova.biovik@yandex.ru</v>
          </cell>
          <cell r="G351" t="str">
            <v>vslivinskaya.biovik@yandex.ru</v>
          </cell>
        </row>
        <row r="352">
          <cell r="A352" t="str">
            <v>ООО «БИОКИНЕТИКС»</v>
          </cell>
          <cell r="B352" t="str">
            <v>ООО «Биокинетикс»
Юридический адрес: 143409, МО, г. Крас-ногорск,  ул. Успенская, 12
тел: +7(499) 444-0-753
E-mail: rublev@bio-kinetics.ru
ОГРН 1185053031965
ИНН/КПП 5024189467 / 502401001
Р/счет 40702810040000052057
в банке ПАО СБЕРБАНК
Кор./счет 30101810400000000225 
в ГУ БАНКА РОССИИ ПО ЦФО
БИК  044525225</v>
          </cell>
          <cell r="C352" t="str">
            <v>Договор №  2113 -ИЦ/ГМО от 02.11.2020 г.)</v>
          </cell>
          <cell r="D352" t="str">
            <v>rublev.prost@gmail.com</v>
          </cell>
        </row>
        <row r="353">
          <cell r="A353" t="str">
            <v>ООО «БИОКОЛ»</v>
          </cell>
          <cell r="B353" t="str">
            <v>ООО «БИОКОЛ»
юридический адрес:  174203,Новгородская область,
Чудовский район, д.Трегубово ул. Ленинград-ская, д. 43
т. (812)3200838, факс (812)3200838
Р/С   40702810003000081037  в в Филиале "Се-верная столица" АО "Райффайзенбанк"
к/с 30101810100000000723
БИК  044030723
ИНН 5318006966 КПП 531801001</v>
          </cell>
          <cell r="C353" t="str">
            <v>Договор № 2395-ИЦ/ГМО от 03.10.2022 г.)</v>
          </cell>
          <cell r="D353" t="str">
            <v>diana.ilina@mail.ru</v>
          </cell>
        </row>
        <row r="354">
          <cell r="A354" t="str">
            <v>ООО «БИОНА»</v>
          </cell>
          <cell r="B354" t="str">
            <v>ООО «БИОНА»
юридический адрес:  308015, г. Белгород, ул. Чичерина,3 б
т. 89107368039
Р/С   40702810607000005486 в Белгородском отделении № 8592 ПАО «Сбербанк»
к/с № 30101810100000000633
БИК: 041403633
ИНН 3123314933   КПП  312301001</v>
          </cell>
          <cell r="C354" t="str">
            <v>Договор № 2562-ИЦ/ГМО от 22.08.2023 г.)</v>
          </cell>
          <cell r="D354" t="str">
            <v>info@bionagroup.ru</v>
          </cell>
        </row>
        <row r="355">
          <cell r="A355" t="str">
            <v>ООО «БиэМСи-Фуд ингредиентс»</v>
          </cell>
          <cell r="B355" t="str">
            <v>ООО «БиэМСи-Фуд ингредиентс» 
юридический адрес:  115201, г.Москва, Каширский пр., д.17, стр.5, пом.311
Фактический адрес: _117246 г. Москва, Научный проезд, д.8, стр.1,оф. 329
Тел. +7 495 748-03-62; +7 495 748-03-72
ИНН 7724576017
КПП 772401001
Банковские реквизиты:
Расчетный счет № 40702810100110690696
Филиал «Корпоративный» ПАО «Совкомбанк»
Кор. Счет  30101810445250000360 в ГУ ЦБ РФ 
по ЦФО г. Москва
БИК  044525360</v>
          </cell>
          <cell r="C355" t="str">
            <v>Договор № 2490-ИЦ/ГМО от 16.03.2023 г. )</v>
          </cell>
          <cell r="D355" t="str">
            <v>a.kuprin@bmc-food.ru</v>
          </cell>
        </row>
        <row r="356">
          <cell r="A356" t="str">
            <v>ООО «Бюро эксперт+»</v>
          </cell>
          <cell r="B356" t="str">
            <v>ООО «Бюро эксперт+»
Юридический адрес: 125362, г. Москва, вн.тер.г. Муниципальный округ Южное Туши-но, проезд Строительный, д. 7А, к. 9, помещ. 1/2
т. +7 (903) 781-61-21, +7 (999) 532-92-18
Р/С 40702810602320003847
АО «АЛЬФА-БАНК», г. Москва
К/С 30101810200000000593
БИК 044525593
ИНН 7726676930 КПП 773301001</v>
          </cell>
          <cell r="C356" t="str">
            <v>Договор № 2563-ИЦ/ГМО от 21.08.2023 г.)</v>
          </cell>
          <cell r="D356" t="str">
            <v>vbandurchenko_cuc@mail.ru</v>
          </cell>
        </row>
        <row r="357">
          <cell r="A357" t="str">
            <v>ООО «Ванюшкины сладости»</v>
          </cell>
          <cell r="B357" t="str">
            <v>ООО «Ванюшкины сладости» (ООО «Ванслад») Адрес юридический и фактический:
440513, Пензенская обл., Пензенский район, с. Засечное, ул. Механизаторов, 23
ОГРН 1125809000437
OKПO 09492690
ОКВЭД 1 0.72
ИНН 5829901197 КПП 582901001
р/счет: 40702810248000005276
Банк: ПЕНЗЕНСКОЕ ОТДЕЛЕНИЕ N8624 ПAO СБЕРБАНК
БИК 045655635
к/счет: 30101810000000000635
Тел. (8412) 67-97-97 факс (8412)38-82-62
buh@vanslad.ru</v>
          </cell>
          <cell r="C357" t="str">
            <v>Договор № 2465-ИЦ/ГМО от 08.02.2023 г.)</v>
          </cell>
          <cell r="D357" t="str">
            <v>t.pryamosudova@vanslad.ru</v>
          </cell>
        </row>
        <row r="358">
          <cell r="A358" t="str">
            <v>ООО «ВИТО»</v>
          </cell>
          <cell r="B358" t="str">
            <v>ООО «ВИТО»
Юридический адрес: 644013, г.Омск, ул.Завертяева, д.15/8
т.+ 8 (3812) 499-651
Р/С 40702810200830001195
БАНК ПОЛУЧАТЕЛЯ: 
ПАО СКБ Приморья "Примсоцбанк"
К/С  30101810200000000803
БИК  040507803
ИНН 5503172407
КПП 550301001
ОГРН 1175543008288</v>
          </cell>
          <cell r="C358" t="str">
            <v xml:space="preserve">Договор № 2308 ИЦ/ГМО от 28.02.2022 г.)
</v>
          </cell>
          <cell r="D358" t="str">
            <v>smk.varban@mail.ru</v>
          </cell>
        </row>
        <row r="359">
          <cell r="A359" t="str">
            <v>ООО «Вишневский и КО»</v>
          </cell>
          <cell r="B359" t="str">
            <v>ООО «Вишневский и КО»
Юридический адрес: 140000, Московская обл, 
Люберецкий р-он, г.Люберцы, ул.Котельническая
д. 10
т. +79264051414
Банк ПАО «Сбербанк» 
Р/С   40702810038000032306
К/С   30101810400000000225
БИК  044525225
ИНН 7708255707    КПП  773401001</v>
          </cell>
          <cell r="C359" t="str">
            <v>Договор № 2472-ИЦ/ГМО от 01.03.2023 г. )</v>
          </cell>
          <cell r="D359" t="str">
            <v>vish-alish@yandex.ru</v>
          </cell>
        </row>
        <row r="360">
          <cell r="A360" t="str">
            <v>ООО «Волоколамский молочный комбинат»</v>
          </cell>
          <cell r="B360" t="str">
            <v>ООО «Волоколамский молочный комбинат»
143600, Московская область,г.о. Волоколамский, г. Волоколамск, ул. Калинина, д. 39
ИНН:5004030830 КПП:500401001
ПАО "Россельхозбанк"
Рас. cчет: 40702810063670000157
Корр. cчет: 30101810045250000430
БИК: 044525430</v>
          </cell>
          <cell r="C360" t="str">
            <v>Договор № 2497-ИЦ/ГМО от 11.04.2023 г.)</v>
          </cell>
          <cell r="D360" t="str">
            <v>vmkom@internet.ru</v>
          </cell>
        </row>
        <row r="361">
          <cell r="A361" t="str">
            <v xml:space="preserve">ООО «ВОСХОД» </v>
          </cell>
          <cell r="B361" t="str">
            <v>ООО «ВОСХОД» 
Юридический адрес: 127055, г. Москва, 
1-й Тихвинский тупик, 5-7,  помещ. I 
ком./офис 6/3А
т. +7(916) 642-68-47
Р/С   40702810602110003879
в АО «Альфа-банк», г. Москва
К/С   30101810200000000593
БИК 044525593
ИНН 7707463310     КПП  770701001</v>
          </cell>
          <cell r="C361" t="str">
            <v>Договор № 2568-ИЦ/ГМО от 31.08.2023 г.)</v>
          </cell>
          <cell r="D361" t="str">
            <v>edivenko@yandex.ru</v>
          </cell>
        </row>
        <row r="362">
          <cell r="A362" t="str">
            <v>ООО «ГОСТ-маркет»</v>
          </cell>
          <cell r="B362" t="str">
            <v>ООО «ГОСТ-маркет»
Юридический адрес: 109341, г. Москва, ул. Люб-линская, д. 151, пом. 304.
Тел. 8 (495) 943-08-87, 
E-mail: info@gostmarket.ru
ОГРН 1127746351930
ИНН 7725755820 / КПП 772301001
ПАО Сбербанк
Р/С   40702810038000070339
К/С   30101810400000000225
БИК 044525225</v>
          </cell>
          <cell r="C362" t="str">
            <v>Договор № 2521-ИЦ/ГМО от 22.05.2023 г.)</v>
          </cell>
          <cell r="D362" t="str">
            <v>vlasova@gostmarket.ru</v>
          </cell>
        </row>
        <row r="363">
          <cell r="A363" t="str">
            <v>ООО «ГРАНД»</v>
          </cell>
          <cell r="B363" t="str">
            <v>ООО «ГРАНД»
юридический адрес 456200, Челябинская область, 
 г. Златоуст, ул. Косотурская дом №17, оф. 14
т. +7 926 900-95-58, 
Р/С   40702810124140001380, в ПАО «БАНК УРАЛСИБ»
К/С   30101810165770000446
БИК  046577446
ИНН 7404069787     КПП  740401001</v>
          </cell>
          <cell r="C363" t="str">
            <v>Договор № 2446-ИЦ/ГМО от 11.01.2023 г.)</v>
          </cell>
        </row>
        <row r="364">
          <cell r="A364" t="str">
            <v>ООО «ДА»</v>
          </cell>
          <cell r="B364" t="str">
            <v>ООО «ДА» (наименование организации)
юридический адрес:  362021, Россия, РСО
Алания, г. Владикавказ,ул. Огурцова, 4.  
т. (факс) 8(8672) 51-49-76.   
Филиал «Центральный» Банка ВТБ (ПАО) в
 г. Москве
Р/С    40702810471090000140 
К/С    30101810145250000411
БИК   044525411
ИНН  1501024614     КПП   151501001</v>
          </cell>
          <cell r="C364" t="str">
            <v>Договор № 2494-ИЦ/ГМО от 10.04.2023 г. )</v>
          </cell>
          <cell r="D364" t="str">
            <v>a.gasieva@dubua.ru</v>
          </cell>
        </row>
        <row r="365">
          <cell r="A365" t="str">
            <v>ООО «ДРУГОЙ ПРОДУКТ»</v>
          </cell>
          <cell r="B365" t="str">
            <v>ООО «ДРУГОЙ ПРОДУКТ»
юридический адрес: РФ, 350039, Краснодарский край, г. Краснодар, проезд Майский, дом 16/3, пом. 3
ИНН 2308234654  КПП 231101001  
ОГРН 1162375029926
р/с 4070 2810 5300 0007 4153 
Краснодарское отделение №8619 ПАО СБЕРБАНК 
БИК 040349602 
к/с 3010 1810 1000 0000 0602 
тел.: 8-800-73-777-21  
e-mail: info@drugproduct.ru</v>
          </cell>
          <cell r="C365" t="str">
            <v>Договор № 2570-ИЦ/ГМО от 06.09.2023 г.)</v>
          </cell>
          <cell r="D365" t="str">
            <v>e.chernykh@drugproduct.ru</v>
          </cell>
        </row>
        <row r="366">
          <cell r="A366" t="str">
            <v>ООО «ЕВРОПРОДУКТ»</v>
          </cell>
          <cell r="B366" t="str">
            <v>ООО «ЕВРОПРОДУКТ»
140080, Московская область, г.о. Лыткарино, г. Лыткарино, тер. Детский городок ЗИЛ, стр. 61
ИНН 5027240707 КПП 502701001
ОГРН 1165027054576
Банк АО «МСП Банк»
р/с 40702810300220115171
БИК 044525108
к/с 30101810200000000108
Телефон: 8 495 989 44 35</v>
          </cell>
          <cell r="C366" t="str">
            <v>Договор № 2486-ИЦ/ГМО от 28.03.2023 г. )</v>
          </cell>
          <cell r="D366" t="str">
            <v>quality@tamaki.ru</v>
          </cell>
          <cell r="F366" t="str">
            <v>sertifikat@tamaki.ru</v>
          </cell>
        </row>
        <row r="367">
          <cell r="A367" t="str">
            <v>ООО «Завод детского питания «Фаустово»</v>
          </cell>
          <cell r="B367" t="str">
            <v xml:space="preserve">ООО «Завод детского питания «Фаустово»
юридический адрес:  119021, г. Москва, Оболенский пер.,д.9, корп.2.
т. 8(495)380-09-31,380-09-32-380-09-33 
Адрес места нахождения обособленного подразде-ления ООО «Завод детского питания «Фаустово» РОССИЯ, Московская обл., Воскресенск г.о., «Фа-устово» тер., зд.1.
Р/С   40702810663370000051
Наименование банка: РФ АО "Россельхозбанк" - "ЦРМБ"   г. Москва
К/С  30101810045250000430 
БИК  044525430
ИНН 5005046745     КПП  770401001
</v>
          </cell>
          <cell r="C367" t="str">
            <v>Договор № 2747-ИЦ/ГМО от 26.07.2024 г.)</v>
          </cell>
          <cell r="D367" t="str">
            <v>Ysmirnova@sivma.ru</v>
          </cell>
        </row>
        <row r="368">
          <cell r="A368" t="str">
            <v>ООО «ЗОЖ»</v>
          </cell>
          <cell r="B368" t="str">
            <v>Общество с ограниченной ответственностью 
«ЗОЖ» 
юридический адрес: 141800, Московская область, 
г. Дмитров, ул. Московская, д. 29, оф. 412. Тел.:
+7 905 780-19-31.
ОГРН 1215000030772
ИНН/КПП 5007112640/500701001
Реквизиты банка АО "Тинькофф Банк 
ИНН/КПП Банка 7710140679
Р/C 40702810210000917060
БИК 044525974
К/сч 30101810145250000974</v>
          </cell>
          <cell r="C368" t="str">
            <v>Договор № 2502-ИЦ/ГМО от 12.04.2023 г. )</v>
          </cell>
          <cell r="D368" t="str">
            <v>kosolapov.re@gmail.com</v>
          </cell>
        </row>
        <row r="369">
          <cell r="A369" t="str">
            <v>ООО «Империал»</v>
          </cell>
          <cell r="B369" t="str">
            <v>ООО «Империал»
Юр. Адрес :194100 г. Санкт-Петербург, ул. Кантемировская, д. 12, лит. А
ИНН 7802229528
КПП  780201001
ОГРН  1047803010485
Северо-Западный банк ПАО Сбербанк 
г. Санкт-Петербург
р/с 40702810855200177359
к/с 3010181050000000065                                БИК 044030653 ОКПО 72455835
ОКВЭД    46.3</v>
          </cell>
          <cell r="C369" t="str">
            <v>Договор № 2411-ИЦ/ГМО от 26.10.2022 г.)</v>
          </cell>
          <cell r="D369" t="str">
            <v>kovezuik@mail.ru</v>
          </cell>
        </row>
        <row r="370">
          <cell r="A370" t="str">
            <v>ООО «Индюшкин двор»</v>
          </cell>
          <cell r="B370" t="str">
            <v xml:space="preserve">ООО «Индюшкин двор»
Адрес (местонахождение):
 346483, Ростовская область, Октябрьский район, рабочий поселок Каменоломни, 
ул. Дзержинского, 2Б, пом.24
ИНН 6125033299/ КПП 612501001
ОГРН 1206100018288
Банковские реквизиты:
К/с 30101810600000000718
Р/с 40702810915000004218 в Пензенском РФ 
АО «РОССЕЛЬХОЗБАНК»
БИК 045655718                                                                       
</v>
          </cell>
          <cell r="C370" t="str">
            <v>Договор № 2590-ИЦ/ГМО от 19.10.2023 г.)</v>
          </cell>
          <cell r="D370" t="str">
            <v>o.trashchenko@acdamate.com</v>
          </cell>
        </row>
        <row r="371">
          <cell r="A371" t="str">
            <v>ООО «ИЦТНП»</v>
          </cell>
          <cell r="B371" t="str">
            <v>ООО «ИЦТНП»
Юридический/фактический адрес: 198095, г. Санкт-Петербург, ул. Балтийская, дом 59, лит. А, пом. 6-H, офис 17. 
Тел: +7 (812) 309-06-72
ИНН 7817102796
КПП 780501001
ОГРН 1197847253670
р/с 40702810002890038993
Банк: ПАО АКБ "АВАНГАРД"
к/с 30101810000000000201
БИК 044525201</v>
          </cell>
          <cell r="C371" t="str">
            <v>Договор № 2550-ИЦ/ГМО от 11.07.2023 г.)</v>
          </cell>
          <cell r="D371" t="str">
            <v>gnn@ecert.ru</v>
          </cell>
        </row>
        <row r="372">
          <cell r="A372" t="str">
            <v>ООО «Кавказ -мясо»</v>
          </cell>
          <cell r="B372" t="str">
            <v xml:space="preserve">Общество с ограниченной ответственностью 
«Кавказ -мясо».
Юридический адрес: 369003, 
Карачаево-Черкесская Республика, город 
Черкесск, улица Пятигорское шоссе, дом 21
Тел. +7 (8652) 25-77-88
Банк, адрес  СТАВРОПОЛЬСКИЙ РФ 
АО "РОССЕЛЬХОЗБАНК", г. Ставрополь, 
ул. Маршала Жукова, 26
Расчетный счет: 40702810906220000472
ИНН 0917037890
БИК 040702701
КПП 091701001
</v>
          </cell>
          <cell r="C372" t="str">
            <v>Договор № 2540-ИЦ/ГМО от 27.06.2023 г.)</v>
          </cell>
          <cell r="D372" t="str">
            <v>a.krikunova@acdamate.com</v>
          </cell>
        </row>
        <row r="373">
          <cell r="A373" t="str">
            <v>ООО «КАЛЬМФУД»</v>
          </cell>
          <cell r="B373" t="str">
            <v>Общество с ограниченной ответственностью «КАЛЬМФУД»
Юридический адрес: 683016 Камчатский край, 
г. Петропавловск-Камчатский, ул. Беринга, д.105 
кв. 93
Тел.  +7-924-689-67-72
Северо-Восточное отделение 
№ 8556 ПАО Сбербанк
Р/С   4070281053617004434
К/С   30101810300000000607
БИК 044442607
ИНН 7707083893 
КПП 410145002</v>
          </cell>
          <cell r="C373" t="str">
            <v>Договор № 2435-ИЦ/ГМО от 13.12.2022 г.)</v>
          </cell>
        </row>
        <row r="374">
          <cell r="A374" t="str">
            <v>ООО «КАРАТ М»</v>
          </cell>
          <cell r="B374" t="str">
            <v>ООО «КАРАТ М»
Юридический адрес: 117587, г. Москва, ул. Дне-пропетровская, д. 2
Тел. +7 985 308 32 90
Р/С   40702810002430003311
АО "АЛЬФА-БАНК" г. Москва 
К/С   30101810200000000593
БИК  044525593
ИНН 9726055119   КПП 772601001</v>
          </cell>
          <cell r="C374" t="str">
            <v>Договор № 2610-ИЦ/ГМО от 27.11.2023 г.)</v>
          </cell>
          <cell r="D374" t="str">
            <v>vasabi_kr@mail.ru</v>
          </cell>
        </row>
        <row r="375">
          <cell r="A375" t="str">
            <v>ООО «КДВ Тула»</v>
          </cell>
          <cell r="B375" t="str">
            <v>ООО «КДВ Тула»
Юридический адрес: 300045, Российская Федерация, Тульская область, город Тула, шоссе Новомосковское, дом 54, помещение 3, офис 318, этаж
т. +7 (4872) 250999
Банк КБ "Долинск" (АО)
БИК 046401727
Р/с  40702810700004508600
К/с 30101810300000000727
ОГРН 1217100011479
ИНН 7100011626 
КПП 710001001</v>
          </cell>
          <cell r="C375" t="str">
            <v>Договор № 2545-ИЦ/ГМО от 19.06.2023 г.)</v>
          </cell>
          <cell r="D375" t="str">
            <v xml:space="preserve">nv.romanova@kdvm.ru </v>
          </cell>
        </row>
        <row r="376">
          <cell r="A376" t="str">
            <v>ООО «КИРА»</v>
          </cell>
          <cell r="B376" t="str">
            <v>Общество с ограниченной ответственностью 
«КИРА»
юридический адрес:  346782, РОСТОВСКАЯ 
ОБЛАСТЬ, Г.О. ГОРОД АЗОВ, Г АЗОВ, ПЕР
 ОСИПЕНКО, Д. 47Б , КВ. 
т. 8-917-841-02-31, e-mail: kira.azov@yandex.ru
ПАО КБ «Центр-инвест»
Р/С   40702810200600001141
К/С   30101810100000000762
БИК  046015762
ИНН: 6140015294     КПП: 614001001</v>
          </cell>
          <cell r="C376" t="str">
            <v>Договор № 2586-ИЦ/ГМО от 12.10.2023 г. )</v>
          </cell>
          <cell r="D376" t="str">
            <v>kira.azov@yandex.ru</v>
          </cell>
        </row>
        <row r="377">
          <cell r="A377" t="str">
            <v>ООО «Клиника Института биорегуляции и геронтологии»</v>
          </cell>
          <cell r="B377" t="str">
            <v>Общество с ограниченной ответственностью «Клиника Института биорегуляции и геронтологии»
Юридический адрес: 197022, город Санкт-Петербург, улица Академика Павлова, дом 5, литер В, помещение 46-Н
ИНН 7813090028 КПП 781301001
БАНК ПОЛУЧАТЕЛЯ:
ОАО «ВТБ Северо-Запад» г.Санкт-Петербург
БИК 044030704
Р/С 40702810418000000246
К/С 30101810200000000704</v>
          </cell>
          <cell r="C377" t="str">
            <v>Договор № 2447-ИЦ/ГМО от 11.01.2023 г.)</v>
          </cell>
        </row>
        <row r="378">
          <cell r="A378" t="str">
            <v>ООО «КМПЗ»</v>
          </cell>
          <cell r="B378" t="str">
            <v>ООО «КМПЗ»
Юридический/Почтовый адрес: 307174, Курская обл., г. Железногорск, ул. Воинов-Интернационалистов, стр. №7/1
307145, Курская обл., Железногорский р-н, с. Линец, ул. Южная, 91
ИНН/КПП 4633037968/ 463301001 
р/с 40702810732030000098 
КУРСКИЙ РФ АО "РОССЕЛЬХОЗБАНК" 
к/с 30101810700000000798 
БИК 043807798 
Тел. 8 (47148)76479</v>
          </cell>
          <cell r="C378" t="str">
            <v>Договор № 2526-ИЦ/ГМО от 25.05.2023 г.)</v>
          </cell>
          <cell r="D378" t="str">
            <v>ekalinovskaya@apkholding.ru</v>
          </cell>
        </row>
        <row r="379">
          <cell r="A379" t="str">
            <v>ООО «Компания Время»</v>
          </cell>
          <cell r="B379" t="str">
            <v>ООО «Компания Время» (наименование организации)
юридический адрес:  174260, Новгородская обл., г. Малая Вишера, ул. Герцена, д.20, помещение 206
т. 8-800-222-11-66, факс ______________
Р/С  40702810443000000644 
К/С  30101810100000000698 
БИК 044959698 
ИНН 5307008827     КПП  530701001</v>
          </cell>
          <cell r="C379" t="str">
            <v>Договор № 1826-ИЦ/ГМО от 13.03.2019</v>
          </cell>
          <cell r="D379" t="str">
            <v>stroganova@kvremya.ru</v>
          </cell>
        </row>
        <row r="380">
          <cell r="A380" t="str">
            <v>ООО «Костромской центр оленеводства»</v>
          </cell>
          <cell r="B380" t="str">
            <v>Общество с ограниченной ответственностью «Костромской центр оленеводства»
Юридический адрес:  156009, г. Кострома, ул. Юбилейная, д.24, литера А.А1.А5, Офис 311т. 
ИНН  4401194343 КПП  440101001 
ОГРН 1194401005941
р/c  40702810101730000436
АО "АЛЬФА-БАНК" г. Москва
к/c  30101810200000000593
БИК  044525593
Телефон: +7 (917)  575-00-55;
+7(916) 820-94-72</v>
          </cell>
          <cell r="C380" t="str">
            <v>Договор № 2463-ИЦ/ГМО от 14.02.2023 г. )</v>
          </cell>
          <cell r="D380" t="str">
            <v>9175750055@mail.ru</v>
          </cell>
        </row>
        <row r="381">
          <cell r="A381" t="str">
            <v>ООО «Красногорский МПК»</v>
          </cell>
          <cell r="B381" t="str">
            <v xml:space="preserve">ООО «Красногорский МПК»
Юридический адрес: 143403, Московская обл., Красногорский р-он, г. Красногорск, ул. Речная, д. 8
ИНН 5024136063; КПП 502401001
р/с  № 40702810200000013117
в ОАО «Промсвязьбанк», дополнительный офис «Красногорский»
БИК 044525555
к/с 30101810400000000555
Тел./факс: (495) 640-85-04
</v>
          </cell>
          <cell r="C381" t="str">
            <v>Договор № 1246-ИЦ/ГМО от 20.05.2018 г.</v>
          </cell>
          <cell r="D381" t="str">
            <v>info@kmpk.su</v>
          </cell>
        </row>
        <row r="382">
          <cell r="A382" t="str">
            <v>ООО «Креветка»</v>
          </cell>
          <cell r="B382" t="str">
            <v>Общество с ограниченной ответственностью «Креветка»
Юридический адрес: 143362, Московская обл., Наро-Фоминский р-н, г. Апрелевка, ул. Апрелевская, дом 79А
ИНН 5030083780 КПП 503001001
р/с 40702810612010558711
в Филиал "Корпоративный" ПАО "Совкомбанк" (г. Москва)
к/с 30101810445250000360
БИК 044525360
ОГРН 1145030002303 выдан 31.10.2014 г
 Тел  +7 (499) 350-40-21</v>
          </cell>
          <cell r="C382" t="str">
            <v>Договор № 1638-ИЦ/ГМО от 01.02.2018 г.)</v>
          </cell>
          <cell r="D382" t="str">
            <v>technolog1@amare-moscow.ru</v>
          </cell>
        </row>
        <row r="383">
          <cell r="A383" t="str">
            <v>ООО «Кулебакский мясокомбинат»</v>
          </cell>
          <cell r="B383" t="str">
            <v>ООО «Кулебакский мясокомбинат»
юридический адрес:  607012, Нижегородская обл.
 г.Кулебаки, ул.Маряхина, д.4А
т. 8-986-755-04-12
Р/С  40702810442000001622 в банке ВОЛГО-ВЯТ  СКИЙ БАНК ПАО СБЕРБАНК 
К/С   30101810900000000603
БИК 042202603
ИНН 5247056710    КПП 524701001</v>
          </cell>
          <cell r="C383" t="str">
            <v>Договор № 2534-ИЦ/ГМО от 06.06.2023 г.)</v>
          </cell>
          <cell r="D383" t="str">
            <v>vladis-kiselev@yandex.ru</v>
          </cell>
        </row>
        <row r="384">
          <cell r="A384" t="str">
            <v>ООО «ЛАРОС»</v>
          </cell>
          <cell r="B384" t="str">
            <v>ООО «ЛАРОС»
юридический адрес:  196066, Санкт-Петербург, ул. Авиационная, д.11, к. А,27
т. +79119596961, факс ______________
Р/С  40702810355000073496 ,
 Северо-Западный Банк ПАО Сбербанк
К/С  30101810500000000653 
БИК  044030653
ИНН 7810796961    КПП  781001001</v>
          </cell>
          <cell r="C384" t="str">
            <v>Договор № 2514-ИЦ/ГМО от 17.05.2023 г.)</v>
          </cell>
          <cell r="D384" t="str">
            <v>olga@laros-spices.com</v>
          </cell>
        </row>
        <row r="385">
          <cell r="A385" t="str">
            <v>ООО «Леврана»</v>
          </cell>
          <cell r="B385" t="str">
            <v>ООО «Леврана»
Адрес местонахождения: 
197350, Санкт-Петербург г, Внутригородская территория муниципальный округ Коломяги, В Каменку дор, дом 74, литер А, часть помещения 1-Н, комната 66 (часть 5).
ИНН 7814622010
КПП 781401001
БАНКОВСКИЕ РЕКВИЗИТЫ: 
р/с 40702810255000071242 
СЕВЕРО-ЗАПАДНЫЙ БАНК ПАО СБЕРБАНК
к/с 30101810500000000653
БИК 044030653</v>
          </cell>
          <cell r="C385" t="str">
            <v>Договор № 2496-ИЦ/ГМО от 27.03.2023 г.)</v>
          </cell>
          <cell r="D385" t="str">
            <v xml:space="preserve">maxim.e@levrana.ru </v>
          </cell>
        </row>
        <row r="386">
          <cell r="A386" t="str">
            <v>ООО «Лето Групп»</v>
          </cell>
          <cell r="B386" t="str">
            <v>ООО «Лето Групп»
Юридический, фактический (почтовый) адрес: 
301017, Тульская область, Заокский район,
поселок Сосновый, строение 1 
ИНН/КПП  7703801078 / 712601001
ОГРН  5137746102742
Банковские реквизиты:
БЕЛГОРОДСКОЕ ОТДЕЛЕНИЕ № 8592
ПАО «СБЕРБАНК» 
Расчетный счет 40702810707000013886
к/с 30101810100000000633
БИК 041403633</v>
          </cell>
          <cell r="C386" t="str">
            <v>Договор № 1095/2467-ИЦ/ГМО от 24.01.2023 г. )</v>
          </cell>
          <cell r="D386" t="str">
            <v>Bormotova@egg-go.ru</v>
          </cell>
        </row>
        <row r="387">
          <cell r="A387" t="str">
            <v>ООО «ЛИГА-СЕРТ»</v>
          </cell>
          <cell r="B387" t="str">
            <v>ООО «ЛИГА-СЕРТ»
Юридический адрес: 109383, г.Москва, вн. тер. г. му   муниципальный округ Печатники, ул. Песчаный 
карьер, д.3, стр.1
т. +7 (499) 610-06-30
Р/С   40702810902880005205 
АО «АЛЬФА-БАНК» г. Москва
К/С   30101810200000000593
БИК  044525593
ИНН 9721046505     КПП 772301001</v>
          </cell>
          <cell r="C387" t="str">
            <v>Договор № 2569-ИЦ/ГМО от 05.09.2023 г.)</v>
          </cell>
          <cell r="D387" t="str">
            <v>Mtsykalov@testslab.ru</v>
          </cell>
        </row>
        <row r="388">
          <cell r="A388" t="str">
            <v>ООО «Мануфактура братьев Максютовых»</v>
          </cell>
          <cell r="B388" t="str">
            <v>ООО «Мануфактура братьев Максютовых»
юридический адрес:  453120,  Россия, Республика 
Башкортостан, г. Стерлитамак, 
ул. Днепровская, д.5, оф. 12
т. (3473) 33-08-59
Р/С   40702810506000012333
Башкирское отделение № 8598 ПАО Сбербанк
К/С   30101810300000000601
БИК  048073601
ИНН 0268064618    КПП  026801001</v>
          </cell>
          <cell r="C388" t="str">
            <v>Договор № 2599-ИЦ/ГМО от 27.10.2023 г.)</v>
          </cell>
          <cell r="D388" t="str">
            <v xml:space="preserve">dir.proizvodstvo@vatrushkin.ru </v>
          </cell>
        </row>
        <row r="389">
          <cell r="A389" t="str">
            <v xml:space="preserve">ООО «Маринекс-АйТиЭс» </v>
          </cell>
          <cell r="B389" t="str">
            <v>ООО «Маринекс-АйТиЭс» 
юридический адрес:  115230 Москва, пр. Хлебо-заводский, д. 7,  стр. 9,  пом. XII, ком. 6р
т. 7 (495) 7926133
Р/С   40702810710010893901 в ПАО 
«ПРОМСВЯЗЬБАНК», г. Москва
К/С   30101810400000000555
БИК  044525555
ИНН 7724287424    КПП  772401001</v>
          </cell>
          <cell r="C389" t="str">
            <v>Договор № 2598-ИЦ/ГМО от 25.10.2023 г.)</v>
          </cell>
          <cell r="D389" t="str">
            <v>nmikulskiy@marinex-surveys.ru</v>
          </cell>
        </row>
        <row r="390">
          <cell r="A390" t="str">
            <v>ООО «МегаОмега»</v>
          </cell>
          <cell r="B390" t="str">
            <v>ООО «МегаОмега»
ОГРН 1186733022520, 
ИНН 6732172440 КПП  673201001
Адрес местонахождения:
214000, Смоленская область, 
г. Смоленск, Большая Советская,
ул, д. 16/17, офис м 14
Телефон: +7 925 130-03-00
р/с 40702810410000771284 
в АО «Тинькофф Банк»
к/с 30101810145250000974
БИК 044525974</v>
          </cell>
          <cell r="C390" t="str">
            <v>Договор № 2515-ИЦ/ГМО от 19.05.2023 г.)</v>
          </cell>
          <cell r="D390" t="str">
            <v>ooomegaomega@mail.ru</v>
          </cell>
        </row>
        <row r="391">
          <cell r="A391" t="str">
            <v xml:space="preserve">ООО «Меридиан» </v>
          </cell>
          <cell r="B391" t="str">
            <v>ООО «Меридиан» 
Юр. адрес: 352142 Краснодарский край, Кавказский район, пос. им. М. Горького, ул. Северная, 2  А 
т. (86193) 5-44-87, 5-45-73
Южный филиал АО «Райффайзенбанк»
БИК: 040349556
Кор. Счет: 30101810900000000556
р/с (руб.) 40702810126000020443
Второй банк : 
р/с 40702810126020012081
Филиал «Ростовский» АО «Альфа-банк»
к/с 30101810500000000207
БИК 046015207
ИНН 2313017101    КПП  231301001</v>
          </cell>
          <cell r="C391" t="str">
            <v>Договор № 2522-ИЦ/ГМО от 23.05.2023 г.)</v>
          </cell>
          <cell r="D391" t="str">
            <v>himlab.meridian@yandex.ru</v>
          </cell>
        </row>
        <row r="392">
          <cell r="A392" t="str">
            <v>ООО «Микояновский мясокомбинат»</v>
          </cell>
          <cell r="B392" t="str">
            <v>ООО «Микояновский мясокомбинат»
юридический адрес:  107143, г. Москва, ул. Пермская, д. 3, стр. 21
т. (495) 670-99-06, факс (495) 670-99-06
Р/С   40702 810 1 4000 0083887, г. Москва
К/С   30101 810 4 0000 0000225
БИК  044525225 ПАО Сбербанк
ИНН 9718181790    КПП  771801001
ОГРН 1217700555896</v>
          </cell>
          <cell r="C392" t="str">
            <v>Договор № 2273-ИЦ/ГМО от 14.12.2021 г.)</v>
          </cell>
          <cell r="D392" t="str">
            <v>karpovata@mmkom.ru</v>
          </cell>
        </row>
        <row r="393">
          <cell r="A393" t="str">
            <v>ООО «Морской каприз»</v>
          </cell>
          <cell r="B393" t="str">
            <v xml:space="preserve">ООО «Морской каприз»,
юридический адрес:  601010, Россия, Владимирская область, г. Киржач, ул. Советская, д. 14
т. (49237)2-09-55, факс (49237)2-09-55
Р/С   40702810610000004072, Отделение №8611 Сбербанка России, г. Киржач
К/С   30101810000000000602
БИК  041708602
ИНН 3316013450    КПП  331601001
</v>
          </cell>
          <cell r="C393" t="str">
            <v>Договор № 2143-ИЦ/ГМО от 26.01.2021 г.)</v>
          </cell>
          <cell r="D393" t="str">
            <v>sea_whim2012@mail.ru</v>
          </cell>
        </row>
        <row r="394">
          <cell r="A394" t="str">
            <v>ООО «НВП «БашИнком»</v>
          </cell>
          <cell r="B394" t="str">
            <v>ООО «НВП «БашИнком»
юридический адрес:  450015, Россия, РБ, г. Уфа, ул. К. Маркса 37, Тел. +7(347) 291-10-20
Р/С   40702810062000000514,
К/С   30101810200000000934
Башкирский РФ АО «Россельхозбанк» г. Уфа, 
БИК  048073934
ИНН 0274010931     КПП  027501001
ОГРН 1020202557121</v>
          </cell>
          <cell r="C394" t="str">
            <v>Договор № 2565-ИЦ/ГМО от 28.08.2023 г.)</v>
          </cell>
          <cell r="D394" t="str">
            <v>a.ura88@mail.ru</v>
          </cell>
        </row>
        <row r="395">
          <cell r="A395" t="str">
            <v>ООО «НПО ЧИБИС»</v>
          </cell>
          <cell r="B395" t="str">
            <v>ООО «НПО ЧИБИС»
Юридический адрес: 142100, Московская Область, Подольск Город, Комсомольская Улица, дом 1, по-мещение 1, офис 202
т. +74951288780
Р/С   40702810400000045600
в ПАО «Промсвязьбанк» г.Москва
К/С   30101810400000000555
БИК  044525555
ИНН 5036154324     КПП  503601001</v>
          </cell>
          <cell r="C395" t="str">
            <v>Договор № 2495-ИЦ/ГМО от 11.04.2023 г.)</v>
          </cell>
          <cell r="D395" t="str">
            <v>info@beetshert.ru</v>
          </cell>
        </row>
        <row r="396">
          <cell r="A396" t="str">
            <v>ООО «НПП «ТЕХНОПРИБОР»</v>
          </cell>
          <cell r="B396" t="str">
            <v>Общество с ограниченной ответственностью  «Научно-производственное предприятие «ТЕХНОПРИБОР» (ООО «НПП «ТЕХНОПРИБОР»)
Юридический адрес:  109145,  г. Москва,  вн. тер. г. муниципальный округ Выхино – Жуле-бино, б-р Жулебинский, д. 5 , кв. 259.
т. +7(495) 661-22-11
Р/с  407 028 104 382 301 015 26,
ПАО «Сбербанк России» г. Москва
Московский банк Сбербанка России ПАО, г.  Москва 
109544, г. Москва, ул. Большая Андроньевская, д.6
Тел.: +7(495) 374-89-30
Кор./счет 301 018 104 000 000 00 225
БИК 044525225</v>
          </cell>
          <cell r="C396" t="str">
            <v>Договор № 2478-ИЦ/ГМО от 14.03.2023 г. )</v>
          </cell>
          <cell r="D396" t="str">
            <v>s.gavrin@tehnopribor.ru</v>
          </cell>
        </row>
        <row r="397">
          <cell r="A397" t="str">
            <v>ООО «НПЦКТ»</v>
          </cell>
          <cell r="B397" t="str">
            <v>ООО «НПЦКТ»
Юридический адрес: 141862, Московская обл., Дмитровский г.о., д. Селевкино, д. 201, стр. 2, каб. 1
ИНН 5047200974 КПП 500701001
ОГРН 1175029019032
Филиал «Центральный» Банка ВТБ (ПАО) в г. Москве
р/с 40702810126800000494
к/с 30101810145250000411 
БИК 044525411</v>
          </cell>
          <cell r="C397" t="str">
            <v>Договор № 2547-ИЦ/ГМО от 05.07.2023 г.)</v>
          </cell>
          <cell r="D397" t="str">
            <v>alimova@alphapet.ru</v>
          </cell>
        </row>
        <row r="398">
          <cell r="A398" t="str">
            <v>ООО «ОЗЕРСКИЙ ПРОДУКТ»</v>
          </cell>
          <cell r="B398" t="str">
            <v>Общество с ограниченной ответственностью «ОЗЕРСКИЙ ПРОДУКТ»
юридический адрес:129329, ГОРОД МОСКВА, КОЛЬСКАЯ УЛИЦА, ДОМ 2, КОРПУС 6, ЭТАЖ 7, ПОМ.XI, КОМН.27
т. +7-495-419-51-70
Р/С   40702810538000125564 
в ПАО «СБЕРБАНК», г. Москва
К/С   30101810400000000225
БИК  044525225
ИНН 7716821040     КПП  771601001</v>
          </cell>
          <cell r="C398" t="str">
            <v>Договор № 2619-ИЦ/ГМО от 06.12.2023 г.)</v>
          </cell>
          <cell r="D398" t="str">
            <v>yancrim@mail.ru</v>
          </cell>
          <cell r="F398" t="str">
            <v>sud.arbitr@list.ru</v>
          </cell>
        </row>
        <row r="399">
          <cell r="A399" t="str">
            <v>ООО «Оценка соответствия»</v>
          </cell>
          <cell r="B399" t="str">
            <v xml:space="preserve">ООО «Оценка соответствия»
юридический адрес127018, г. Москва, 
ул. Сущёвский Вал, д.9, стр. 1, эт. 5, 
оф. 512.1, 512.6
Р/С   40702810338000034981
в ПАО Сбербанк
К/С   30101810400000000225
БИК  044525225
ИНН 9715337390
КПП  771501001
</v>
          </cell>
          <cell r="C399" t="str">
            <v>Договор № 2430-ИЦ/ГМО от 02.12.2022 г.)</v>
          </cell>
        </row>
        <row r="400">
          <cell r="A400" t="str">
            <v>ООО «ПензаМолИнвест»</v>
          </cell>
          <cell r="B400" t="str">
            <v>Общество с ограниченной ответственностью «ПензаМолИнвест»
(ООО «ПензаМолИнвест»)
юридический адрес: 440015, г. Пенза, ул. Аустрина, д. 178
ОГРН 1075827000831, ИНН 5828003909,
КПП 583501001, р/с 40702810915000000966
В ПРФ ОАО «Россельхозбанк» г. Пенза,
к/с 30101810600000000718, БИК 045655718</v>
          </cell>
          <cell r="C400" t="str">
            <v>Договор № 2445-ИЦ/ГМО от 10.01.2023 г.)</v>
          </cell>
          <cell r="D400" t="str">
            <v>n.tretiakova@acdamate.com</v>
          </cell>
        </row>
        <row r="401">
          <cell r="A401" t="str">
            <v>ООО «Пи Джей Евразия»</v>
          </cell>
          <cell r="B401" t="str">
            <v>ООО «Пи Джей Евразия»
Юридический адрес:109377, г. Москва,
 ул.1-я Новокузьминская, д.19, корп.2, пом.II, 
комната 5  
т. +7 (495)601-96-67
Р/С  40702810200000062216
К/С   30101810200000000700
БИК  044525700
ИНН 7736567560     КПП  772101001</v>
          </cell>
          <cell r="C401" t="str">
            <v>Договор № 2696-ИЦ/ГМО от 08.05.2024 г. )</v>
          </cell>
          <cell r="D401" t="str">
            <v>i.djambaeva@papajohns.ru</v>
          </cell>
        </row>
        <row r="402">
          <cell r="A402" t="str">
            <v>ООО «ПК «ЛИДЕР»</v>
          </cell>
          <cell r="B402" t="str">
            <v>Общество с ограниченной ответственностью «Производственная компания «ЛИДЕР»
юридический адрес:  140030, Россия, Московская обл., г. Люберцы, рп. Малаховка, ул. Гаражная, д. 3
Тел. +7(495) 501-97-54
Р/С   40702810240350104345 
140101, Московская область, г. Раменское, ул. Михалевича, д.39.
ПАО «Сбербанк России»
К/С  30101810400000000225
БИК 044525225
ИНН 5027073220    КПП 502701001</v>
          </cell>
          <cell r="C402" t="str">
            <v>Договор № 2572-ИЦ/ГМО от 15.09.2023 г.)</v>
          </cell>
          <cell r="D402" t="str">
            <v>Karabanova@liderco.ru</v>
          </cell>
        </row>
        <row r="403">
          <cell r="A403" t="str">
            <v xml:space="preserve">ООО «ПЛАНЕТА ЗДОРОВЬЯ» </v>
          </cell>
          <cell r="B403" t="str">
            <v>ООО «ПЛАНЕТА ЗДОРОВЬЯ» 
Юридический адрес:  249360,  РФ,  Калужская область, с.Хвастовичи, ул. 2-я Лесная, д.10, офис 26.
Тел.:  +7 (484) 539-12-62
р/с   40702810200010005185 в Филиале АКБ «ФОРА-БАНК» (АО)  г.Калуга
К/С   30101810000000000770
БИК  042908770
ИНН  4021003810    
КПП  402101001</v>
          </cell>
          <cell r="C403" t="str">
            <v>Договор № 2505-ИЦ/ГМО от 20.04.2023 г.)</v>
          </cell>
          <cell r="D403" t="str">
            <v>lpetrashina@cigapan.ru</v>
          </cell>
        </row>
        <row r="404">
          <cell r="A404" t="str">
            <v>ООО «Платинум Абсолют»</v>
          </cell>
          <cell r="B404" t="str">
            <v xml:space="preserve">ООО «Платинум Абсолют», 
Юридический адрес:142214, Московская обл., г. Серпухов, Шоссе Северное, д. 31, ст.1, пом. 1
Фактический адрес: 142214, Московская обл., г. Серпухов, Шоссе Северное, д. 31, ст.1, пом. 1
ИНН 7718165241 КПП 504301001,
ОГРН1025000652050 ОКПО 54899698
тел.: (495) 739-75-27, факс: 739-75-27,
Банковские реквизиты:  
р/с 40702810500703464001, в АО КБ «Ситибанк»,  г. Москва
к/с 30101810300000000202 
БИК 044525202
</v>
          </cell>
          <cell r="C404" t="str">
            <v>Договор № 2630-ИЦ/ГМО от 09.01.2024 г.)</v>
          </cell>
          <cell r="D404" t="str">
            <v>e.hilalova@protein.ru</v>
          </cell>
          <cell r="F404" t="str">
            <v>e.gluhih@protein.ru</v>
          </cell>
          <cell r="H404" t="str">
            <v>e.hilalova@protein.ru</v>
          </cell>
        </row>
        <row r="405">
          <cell r="A405" t="str">
            <v>ООО «ПО САХАЛИНРЫБАКСОЮЗ»</v>
          </cell>
          <cell r="B405" t="str">
            <v>ООО «ПО САХАЛИНРЫБАКСОЮЗ» 
юридический адрес:  693010, г. Южно-Сахалинск, пер. Алтайский, 15
т. 8-4242-466-201/202
Р/С   40702810900000002793
К/С   30101810300000000772
БИК  046401772
ИНН 6501078432     КПП  650101001</v>
          </cell>
          <cell r="C405" t="str">
            <v>Договор № 2002-ИЦ/ГМО от 06.02.2020 г. )</v>
          </cell>
          <cell r="D405" t="str">
            <v>alla.zubko.21@mail.ru</v>
          </cell>
        </row>
        <row r="406">
          <cell r="A406" t="str">
            <v>ООО «Правильные продукты»</v>
          </cell>
          <cell r="B406" t="str">
            <v xml:space="preserve">ООО «Правильные продукты»
юридический адрес: 431751, Республика 
Мордовия, Большеберезниковский район,
с. Большие Березники, ул. М. Горького, д.76, кв.1
т. +7 (927) 975-02-03, факс 
 р/с 40702810902500110759
К/С   30101810845250000999
БИК 044525999
ИНН 1304000702   КПП 130401001 </v>
          </cell>
          <cell r="C406" t="str">
            <v>Договор № 2554-ИЦ/ГМО от 19.07.2023 г.)</v>
          </cell>
          <cell r="D406" t="str">
            <v>mariya-steshina@yandex.ru</v>
          </cell>
        </row>
        <row r="407">
          <cell r="A407" t="str">
            <v>ООО «Проектный офис»</v>
          </cell>
          <cell r="B407" t="str">
            <v>ООО «Проектный офис»
Юридический адрес: 125424, г. Москва, шоссе Волоколамское, д. 73, оф. 514
Почтовый адрес: 115573, г. Москва, а/я 88 
ОГРН 1107746474000
Тел.: +7 965 44 87 660
E-mail: leto1234@yandex.ru
р/с 40702810738120000408
 в ПАО Сбербанк, г. Москва 
к/с 30101810400000000225
БИК 044525225
ИНН 7704756780     КПП  773301001</v>
          </cell>
          <cell r="C407" t="str">
            <v>Договор № 2553-ИЦ/ГМО от 19.07.2023 г.)</v>
          </cell>
          <cell r="D407" t="str">
            <v>leto1234@ya.ru</v>
          </cell>
        </row>
        <row r="408">
          <cell r="A408" t="str">
            <v>ООО «Прометей»</v>
          </cell>
          <cell r="B408" t="str">
            <v xml:space="preserve">ООО «Прометей»
Юридический адрес: 142153, Московская обл, городской округ Подольск, д. Новоселки, тер. Технопарка тер., дом № 3, корпус 1.
Челябинское отделение № 8597 ПАО СБЕРБАНК
Р/С 40702810672000011511
К/С 30101810700000000602
БИК 047501602 
ИНН 5074053542     КПП 997350001 </v>
          </cell>
          <cell r="C408" t="str">
            <v>Договор № 2409-ИЦ/ГМО от 27.10.2022 г.)</v>
          </cell>
          <cell r="D408" t="str">
            <v>5044@krasnoe-beloe.ru</v>
          </cell>
        </row>
        <row r="409">
          <cell r="A409" t="str">
            <v xml:space="preserve">ООО «Пряник» </v>
          </cell>
          <cell r="B409" t="str">
            <v>ООО «Пряник» 
юридический адрес:  141195, МО,
 г. Фрязино,ул. Луговая, 1 
 т. +79803039889, +79031047272 
Р/С   40702810138000051805
ПАО Сбербанк , г. Москва
К/С  30101810400000000225
БИК 044525225 
ИНН 7736267670    
КПП  505001001</v>
          </cell>
          <cell r="C409" t="str">
            <v>Договор № 2504-ИЦ/ГМО от 26.04.2023  г.)</v>
          </cell>
          <cell r="D409" t="str">
            <v>pekarnyapryanik@mail.ru</v>
          </cell>
        </row>
        <row r="410">
          <cell r="A410" t="str">
            <v>ООО «Птица знает»</v>
          </cell>
          <cell r="B410" t="str">
            <v>ООО «Птица знает»
Юридический адрес:
141580,Московская область, г.о. Химки, п.Лунево, стр. 5С, этаж/пом 3/6
т. 8(925)-541-91-97
Р/С   40702810638000325361
ПАО СБЕРБАНК РОССИЯ, г. Москва
К/С   30101810400000000225
БИК 044525225  
ИНН 5044126190    
КПП 504401001</v>
          </cell>
          <cell r="C410" t="str">
            <v>Договор № 2612-ИЦ/ГМО от 27.11.2023 г.)</v>
          </cell>
          <cell r="D410" t="str">
            <v>ptitsa-znaet@yandex.ru</v>
          </cell>
        </row>
        <row r="411">
          <cell r="A411" t="str">
            <v>ООО «Птицефабрика «Центральная»</v>
          </cell>
          <cell r="B411" t="str">
            <v>ООО «Птицефабрика «Центральная»
юридический адрес:  600902, г. Владимир,
мкр. Энергетик, ул. Северная, д.3
т. 8 (4922) 26-43-02, факс 8 (4922) 26-43-02
Р/С   40702810010020102635
ОГРН  1123327002985 от 30.05.2012 года
Банк: ВЛАДИМИРСКОЕ ОТДЕЛЕНИЕ №8611 
ПАО СБЕРБАНК Г. ВЛАДИМИР
К/С  30101810000000000602
БИК  041708602
ИНН 3327111000    КПП  332701001</v>
          </cell>
          <cell r="C411" t="str">
            <v>Договор № 2620-ИЦ/ГМО от 07.12.2023 г.)</v>
          </cell>
          <cell r="D411" t="str">
            <v>zev@russpole.com</v>
          </cell>
        </row>
        <row r="412">
          <cell r="A412" t="str">
            <v>ООО «ПТК-МЯСПРОМ»</v>
          </cell>
          <cell r="B412" t="str">
            <v>ООО «ПТК-МЯСПРОМ»
Юридический и фактический адрес: 142918, Мос-ковская область, г. Кашира, п. Зендиково, ул. Шоссей-ная, д. 3
ОГРН 1085019001100
Телефон: 8 (49669) 36-332
Р/С   40702810600000015080
К/С   30101810145250000411
БИК  044525411
Филиал «Центральный» Банка ВТБ ПАО г. Москва
ИНН/КПП  5019020585/501901001</v>
          </cell>
          <cell r="C412" t="str">
            <v>Договор № 2621-ИЦ/ГМО от 10.11.2023 г.)</v>
          </cell>
          <cell r="D412" t="str">
            <v>delmi99@mail.ru</v>
          </cell>
          <cell r="F412" t="str">
            <v>myasprom2014@mail.ru</v>
          </cell>
        </row>
        <row r="413">
          <cell r="A413" t="str">
            <v>ООО «РАМЕНСКИЙ КОНДИТЕРСКИЙ КОМБИНАТ»</v>
          </cell>
          <cell r="B413" t="str">
            <v xml:space="preserve">ООО «РАМЕНСКИЙ КОНДИТЕРСКИЙ КОМБИНАТ»
Юридический адрес: 140152, Московская область, г. Раменское, д. Кузнецово, ул. Центральная, строение 180.
Телефон, код. 8(495)941-61-29
Электронная почта rkk@paritettrade.ru 
ИНН 5040052420
КПП 504001001
Код ОКВЭД 10.72
Код ОКПО 56859912
Банковские реквизиты р/с № 40702810900000009291
В филиале «Центральный» Банка ВТБ (ПАО), г. Москва
к/с № 30101810145250000411
БИК: 044525411
ОГРН 1035007900256
</v>
          </cell>
          <cell r="C413" t="str">
            <v>Договор № 1188-ИЦ/ГМО от 29.01.2015 г.)</v>
          </cell>
        </row>
        <row r="414">
          <cell r="A414" t="str">
            <v>ООО «РЕГИОН – новые технологии»</v>
          </cell>
          <cell r="B414" t="str">
            <v>ООО «РЕГИОН – новые технологии» (наименование ор-ганизации)
юридический адрес:119602, г. Москва, ул. Тропаревская, 
владение 4, стр.3, этаж2, ком.216 
т. (499) 951-95-74
Р/С   4070281065510000070 ФИЛИАЛ «ЦЕНТРАЛЬНЫЙ» БАНКА ВТБ 
  г. Москва
К/С   30101810145250000411
БИК 044525411
ИНН77294472248   КПП 7722901001</v>
          </cell>
          <cell r="C414" t="str">
            <v>Договор № 2483-ИЦ/ГМО от 14.03.2023 г. )</v>
          </cell>
          <cell r="D414" t="str">
            <v>Suhareva@tcvympel.ru</v>
          </cell>
        </row>
        <row r="415">
          <cell r="A415" t="str">
            <v xml:space="preserve">ООО «РЕНОМЕ» </v>
          </cell>
          <cell r="B415" t="str">
            <v>ООО «РЕНОМЕ» 
юридический адрес:  РФ 115280, г. Москва, ул. Ленинская Слобода, дом 26, корп. ЭТ 4, стр. ОФИС 431.4 пом. 4 т. 89104041426, 
Р/С   40702810410001149080
АО «Тинькофф Банк» г. Москва
К/С   30101810145250000974
БИК  044525974
ИНН 9725092929     КПП  772501001</v>
          </cell>
          <cell r="C415" t="str">
            <v>Договор № 2466-ИЦ/ГМО от 16.02.2023 г. )</v>
          </cell>
          <cell r="D415" t="str">
            <v>renome.advice@gmail.com</v>
          </cell>
        </row>
        <row r="416">
          <cell r="A416" t="str">
            <v>ООО «РесурсИнвест-Развитие»</v>
          </cell>
          <cell r="B416" t="str">
            <v>ООО «РесурсИнвест-Развитие»
Юридический адрес: РФ, 301600, Тульская область, м.р-н Узловский, г.п. Город Узловая, г. Узловая, ул. Гагарина, 
д. 16, офис 111
Почтовый адрес: РФ, 119435, г. Москва, ВН.ТЕР.Г. Муниципальный округ Хамовники, ул. Малая Пироговская, д.14, стр.1, 2 этаж, комната № 1а  
ИНН 9704052499 КПП 71001001
ОГРН 1217700104764 от 10.03.2021 г
Расчетный счет  40702810046010008485  
АО «АБ «РОССИЯ», Центральный филиал АБ «РОССИЯ»
 БИК 044525220
Кор/счет  30101810145250000220
E-mail: demidova_ev@inbox.ru</v>
          </cell>
          <cell r="C416" t="str">
            <v>Договор № 2468-ИЦ/ГМО от 22.02.2023 г. )</v>
          </cell>
          <cell r="D416" t="str">
            <v>mike.aksenov@bk.ru</v>
          </cell>
        </row>
        <row r="417">
          <cell r="A417" t="str">
            <v>ООО «РУСМОЛСНАБ»</v>
          </cell>
          <cell r="B417" t="str">
            <v>ООО «РУСМОЛСНАБ»
юридический адрес 192029 г. Санкт-Петербург, пр.Обуховской обороны, д. 76, к.7, лит. А, пом. 2409А
т. 8123099569, факс ______________
Р/С  40702810755000050022 ПАО Сбербанк
К/С  30101810500000000653
БИК   044030653
ИНН 7811732142    КПП  781101001</v>
          </cell>
          <cell r="C417" t="str">
            <v>Договор № 2551-ИЦ/ГМО от 10.07.2023 г.)</v>
          </cell>
          <cell r="D417" t="str">
            <v>mashtakov.rms@yandex.ru</v>
          </cell>
        </row>
        <row r="418">
          <cell r="A418" t="str">
            <v>ООО «Сервит»</v>
          </cell>
          <cell r="B418" t="str">
            <v>ООО «Сервит»
юридический адрес:143980, Московская область, г.Балашиха, ул.Октябрьская (мкр. Железнодорож-ный), дом 33, офис БЛОК Г ПОМЕЩ. ХХIII-29, 
п/я № Г- 429
ИНН: 5012078145
КПП: 501201001
ОГРН: 1135012001926
Р/с 40702810501010142655
В ООО "Экспобанк"
к/с 30101810345250000460
БИК 044525460</v>
          </cell>
          <cell r="C418" t="str">
            <v>Договор № 2517-ИЦ/ГМО от 27.04.2023 г.)</v>
          </cell>
          <cell r="D418" t="str">
            <v>taskeidzi@gmail.com</v>
          </cell>
        </row>
        <row r="419">
          <cell r="A419" t="str">
            <v xml:space="preserve">ООО «Сертификат+» </v>
          </cell>
          <cell r="B419" t="str">
            <v>ООО «Сертификат+» 
юридический адрес: 153000, Россия, 
Ивановская обл., г.о. Иваново, г. Иваново, 
ул. Кузнецова, д. 8, офис 4
ИНН 3702196751     
КПП 370201001
тел. +7 (4932) 59-28-28
ООО «Банк Точка» г. Москва
Р/С   40702810401500168202
К/С   30101810745374525104
БИК 044525104</v>
          </cell>
          <cell r="C419" t="str">
            <v>Договор № 2566-ИЦ/ГМО от 30.08.2023 г.)</v>
          </cell>
          <cell r="D419" t="str">
            <v>sertifikat-plus@inbox.ru</v>
          </cell>
        </row>
        <row r="420">
          <cell r="A420" t="str">
            <v>ООО «СИМБИО»</v>
          </cell>
          <cell r="B420" t="str">
            <v>ООО «СИМБИО»
Юридический адрес: 125212, г. Москва, 
Головинское шоссе, д. 5, корпус 1, помещение 8020 эт.8, тел. (495) 984-53-11
Р/С   40702810250030729201 в ПАО ПРООМСВЯЗЬБАНК", г. Москва
к/с 30101810400000000555 в ОПЕРУ Московско-го ГТУ Банка России
БИК 044525555 ОКПО 70093822, ОКВЭД 51.46
ИНН 7713507244, КПП 774301001</v>
          </cell>
          <cell r="C420" t="str">
            <v>Договор № 2511-ИЦ/ГМО от 04.05.2023 г.)</v>
          </cell>
          <cell r="D420" t="str">
            <v>daria.tutukova@simbio.ru</v>
          </cell>
        </row>
        <row r="421">
          <cell r="A421" t="str">
            <v>ООО «Славянка-снаб»</v>
          </cell>
          <cell r="B421" t="str">
            <v>ООО «Славянка-снаб»
Юридический адрес: 309514, РФ, Белгородская область, Старооскольский городской округ, г. Старый Оскол, ул. Первой Конной Армии, д.65, офис 405
т. 8 (4725) 37-84-18 доб. 4944
р/с 40702810507070102231
Белгородское отделение №8592 ПАО Сбербанк
К/С   30101810100000000633
БИК  041403633
ИНН 3128051340     КПП  312801001</v>
          </cell>
          <cell r="C421" t="str">
            <v>Договор № 2530-ИЦ/ГМО от 29.05.2023 г.)</v>
          </cell>
          <cell r="D421" t="str">
            <v>Marina.Logacheva@slavyanka.com</v>
          </cell>
          <cell r="F421" t="str">
            <v>Olga.Soloninkina@slavyanka.com</v>
          </cell>
        </row>
        <row r="422">
          <cell r="A422" t="str">
            <v>ООО «Союзоптторг»</v>
          </cell>
          <cell r="B422" t="str">
            <v>ООО «Союзоптторг»
ИНН/КПП: 7806100363/ 780601001
Адрес: 195248, г. Санкт-Петербург, Ириновский пр., д.2. лит. Л, пом. 119/е
р/с: 40702810406000652301 в Cанкт-Петербургский ф- л ПАО «Промсвязьбанк»
к/с: 30101810000000000920
БИК: 044030920</v>
          </cell>
          <cell r="C422" t="str">
            <v>Договор № 2584-ИЦ/ГМО от 11.10.2023 г.)</v>
          </cell>
          <cell r="D422" t="str">
            <v xml:space="preserve">l.novak@soyuzopttorg.com </v>
          </cell>
        </row>
        <row r="423">
          <cell r="A423" t="str">
            <v>ООО «СТАРМИКС»</v>
          </cell>
          <cell r="B423" t="str">
            <v>Общество с ограниченной ответственностью
«СТАРМИКС»
юридический адрес: 196006, город Санкт-Петербург, улица Ломаная, дом 11, лит. А,
 пом. 42Н,43Н,44Н,  комн. 2.
Тел. +7(812) 600–44–70,
Р/С   40702810455160001318
Северо-Западный банк ПАО «Сбербанк Рос-сии»К/С  30101810500000000653
БИК  044030653
ИНН 0411060574  КПП  781001001</v>
          </cell>
          <cell r="C423" t="str">
            <v>Договор № 2583-ИЦ/ГМО от 10.10.2023 г.)</v>
          </cell>
          <cell r="D423" t="str">
            <v>i.dudkina@biostar.ru</v>
          </cell>
        </row>
        <row r="424">
          <cell r="A424" t="str">
            <v>ООО «Старый свет»</v>
          </cell>
          <cell r="B424" t="str">
            <v>ООО «Старый свет»
юридический адрес: 140073,Московская область,
г.о. Люберцы, рп.Томилино, тер.Логистический 
центр, Рязанское шоссе, К.3,помещ.17
т. +7(495)232-27-87, доб 1403
Р/С   40702810200000149115, г. Москва
К/С   30101810200000000823
БИК  044525823
ИНН 5027318174     КПП  502701001</v>
          </cell>
          <cell r="C424" t="str">
            <v>Договор № 2600-ИЦ/ГМО от 31.10.2023 г.)</v>
          </cell>
          <cell r="D424" t="str">
            <v>v.bobrov@old-light.ru</v>
          </cell>
        </row>
        <row r="425">
          <cell r="A425" t="str">
            <v>ООО «СТВ-ПРО»</v>
          </cell>
          <cell r="B425" t="str">
            <v>ООО «СТВ-ПРО»
юридический адрес: 119602, г. Москва, ул. Тропарёвская, 
влд. 4, стр. 1, этаж 4, помещ. VIIА, ком. 479
Р/С 40702810300760004806  в ФИЛИАЛ "ЦЕНТРАЛЬНЫЙ" БАНКА ВТБ (ПАО),г. Москва
К/С   30101 810 145 250 000 411
БИК 044525411  
ИНН 9729308128 КПП  772901001</v>
          </cell>
          <cell r="C425" t="str">
            <v>Договор № 2607-ИЦ/ГМО от 20.11.2023 г.)</v>
          </cell>
          <cell r="D425" t="str">
            <v>esin.yury@yandex.ru</v>
          </cell>
        </row>
        <row r="426">
          <cell r="A426" t="str">
            <v>ООО «Стоик»</v>
          </cell>
          <cell r="B426" t="str">
            <v>_ООО «Стоик»_ (наименование организации)
юридический адрес:  174260, Новгородская область, город Малая Вишера, ул. Герцена д.20
т. 8-800-222-11-66, факс ______________
Р/С   40702810097800000074, г. Санкт Петербург
К/С   301018100000000704
БИК   044030704
ИНН  7825375395     КПП  530701001</v>
          </cell>
          <cell r="C426" t="str">
            <v>Договор № 2484-ИЦ/ГМО от 15.03.2023 г.)</v>
          </cell>
          <cell r="D426" t="str">
            <v>sulchikova@stoik.nov.ru</v>
          </cell>
        </row>
        <row r="427">
          <cell r="A427" t="str">
            <v>ООО «СТУДИЯ ВКУСА»</v>
          </cell>
          <cell r="B427" t="str">
            <v xml:space="preserve">ООО «СТУДИЯ ВКУСА»
Юридический адрес: 
125367, г. Москва, вн.тер.г. муниципальный округ Покровское-Стрешнево, пр-д Полесский, д. 16 стр.1, офис 315Б
ПОЛУЧАТЕЛЬ:
г. Москва, Щелковское шоссе 100, стр3
ОГРН 1217700233343
ИНН/КПП 7733369169/773301001
Р/сч: 40702810638000004886 в ПАО «СБЕРБАНК»
К/с: 30101810400000000225,
 БИК 044525225 </v>
          </cell>
          <cell r="C427" t="str">
            <v>Договор № 2471-ИЦ/ГМО от 21.02.2023 г. )</v>
          </cell>
          <cell r="D427" t="str">
            <v>sert@globalf.ru</v>
          </cell>
        </row>
        <row r="428">
          <cell r="A428" t="str">
            <v>ООО «СУ-ШЕФ»</v>
          </cell>
          <cell r="B428" t="str">
            <v>Общество с ограниченной ответственностью «СУ-ШЕФ» (ООО «СУ-ШЕФ»)
юридический адрес: 105264, г. Москва, ул.9-я Парковая, д.39, 2 эт., пом. 205 
Тел. +7 (495) 540-48-85
Р/С 40702810238000025032 в ПАО Сбербанк
К/С 30101810400000000225
БИК 044525225
ИНН 9719023211        КПП 771901001</v>
          </cell>
          <cell r="C428" t="str">
            <v>Договор № 2454-ИЦ/ГМО от 30.01.2023 г.)</v>
          </cell>
          <cell r="D428" t="str">
            <v>n.prokofyeva@ru-chef.com</v>
          </cell>
        </row>
        <row r="429">
          <cell r="A429" t="str">
            <v xml:space="preserve">ООО «Сыроваренный завод «Сармич» </v>
          </cell>
          <cell r="B429" t="str">
            <v>ООО «Сыроваренный завод «Сармич» 
Юридический адрес: 431430, Россия, Республика Мордовия, г. Инсар, ул. Строительная, 139
Факс +7 (83449) 2-27-77
Р/С    40702810939000002700 
в Мордовском ОСБ №8589  г. Саранска  
К/С   30101810100000000615 
БИК  048952615
ИНН  1309084255  
КПП   130901001
ОГРН 1071323000286, ОКПО 99979578</v>
          </cell>
          <cell r="C429" t="str">
            <v>Договор № 1964-ИЦ/ГМО от 17.12.2019 г.)</v>
          </cell>
          <cell r="D429" t="str">
            <v xml:space="preserve">m.timohina@sarmich.ru </v>
          </cell>
        </row>
        <row r="430">
          <cell r="A430" t="str">
            <v>ООО «Тамбовский бекон»</v>
          </cell>
          <cell r="B430" t="str">
            <v>ООО «Тамбовский бекон»
Юридический адрес: Российская Федерация, Тамбовская область, муниципальный район Жердевский, сельское поселение Бурнакский сельсовет, территория Бурнакская, строение 61 б
ИНН 6803629911  
КПП 680301001
ОГРН 1106821000252  
Р/с 40702810702300007051
в Альфа-Банк г.Москва
К/с 30101810200000000593
БИК 044525593</v>
          </cell>
          <cell r="C430" t="str">
            <v>Договор № 2646-ИЦ/ГМО от 06.02.2024 г.)</v>
          </cell>
          <cell r="D430" t="str">
            <v>vs.rybkina@mbnrs.ru</v>
          </cell>
          <cell r="F430" t="str">
            <v>vs.anikeeva@mbnrs.ru</v>
          </cell>
        </row>
        <row r="431">
          <cell r="A431" t="str">
            <v>ООО «ТАУРУС»</v>
          </cell>
          <cell r="B431" t="str">
            <v>ООО «ТАУРУС»
юридический адрес: 115088, г. Москва, Машино-строения 2-ая улица, дом 17, стр.1, эт.2, пом I, ком. 63, офис 55
т. 7 (916) 793-33-50, факс ______________
Р/С  40702810902430001950 в АО «Альфа-Банк», г. Москва
К/С  30101810200000000593
БИК  044525593
ИНН 7722474267     КПП 772201001</v>
          </cell>
          <cell r="C431" t="str">
            <v>Договор № 2079-ИЦ/ГМО от 21.09.2020 г. )</v>
          </cell>
          <cell r="D431" t="str">
            <v>vzs1507@yandex.ru</v>
          </cell>
        </row>
        <row r="432">
          <cell r="A432" t="str">
            <v>ООО «ТД «Черепановский»</v>
          </cell>
          <cell r="B432" t="str">
            <v>ООО «ТД «Черепановский»
юридический адрес:  197342, г. Санкт-Петербург,                  
Выборгская наб., д. 61, оф. 406 
т. 8 (812) 303-98-11, факс 8 (812) 303-96-32
Р/С   40702810200002004807 в АО «АБ «РОССИЯ» г. Санкт-Петербург
К/С   30101810800000000861
БИК  044030861
ИНН 7802733076     КПП  781401001</v>
          </cell>
          <cell r="C432" t="str">
            <v>Договор № 2580-ИЦ/ГМО от 04.10.2023 г.)</v>
          </cell>
          <cell r="D432" t="str">
            <v>tdcher@tdcher.ru</v>
          </cell>
        </row>
        <row r="433">
          <cell r="A433" t="str">
            <v>ООО «ТД Микс-Трейд»</v>
          </cell>
          <cell r="B433" t="str">
            <v>ООО «ТД Микс-Трейд»
Юридический адрес:  400012 Россия, 
Волгоградская обл. г. Волгоград
 ул. Джаныбековская 2А, офис 11
т.+7-937-082-97-20
ИНН 3443140563     КПП  344301001
Банк: Банк АО «Тинькофф Банк»
Р/С  40702810710000445126  
К/С  30101810145250000974
БИК 044525974
Адрес банка: 123060, г. Москва. 
1-й Волоколамский проезд, д. 10, стр. 1</v>
          </cell>
          <cell r="C433" t="str">
            <v>Договор № 2556-ИЦ/ГМО от 28.07.2023 г.)</v>
          </cell>
          <cell r="D433" t="str">
            <v>Logist2@trade-mix.ru</v>
          </cell>
        </row>
        <row r="434">
          <cell r="A434" t="str">
            <v>ООО «ТД ЭЛ-СИ-АЙ»</v>
          </cell>
          <cell r="B434" t="str">
            <v>ООО «ТД ЭЛ-СИ-АЙ»
Юридический адрес: 603106, Нижегородская обл., г. Нижний Новгород, ул. Надежды Сусло-вой, д.24, квкв.73
т. 89653956730
АО « АЛЬФА-БАНК» г.Москва
Р/С   40702810702120001431 
К/С   30101810200000000593
БИК  044525593
ИНН 9729100680   КПП  526201001</v>
          </cell>
          <cell r="C434" t="str">
            <v>Договор № 2578-ИЦ/ГМО от 26.09.2023 г.)</v>
          </cell>
          <cell r="D434" t="str">
            <v>vilkinata@yandex.ru</v>
          </cell>
        </row>
        <row r="435">
          <cell r="A435" t="str">
            <v>ООО «Технология питания»</v>
          </cell>
          <cell r="B435" t="str">
            <v>Общество с ограниченной ответственностью «Технология питания»
Юридический адрес:  117623, г. Москва, ул. 2-я Мелитопольская, дом 21, корп.2, этаж 1, пом Х, ком 1, оф. 27
Р/С    40702810100000026600 , в   БАНК ГПБ (АО)  г. Москва
К/С 30101810200000000823
БИК  044525823
ИНН 7701327430     КПП 772701001</v>
          </cell>
          <cell r="C435" t="str">
            <v>Договор № 2614-ИЦ/ГМО от 28.11.2023 г.)</v>
          </cell>
          <cell r="D435" t="str">
            <v>Kubaeva@stardogs.ru</v>
          </cell>
        </row>
        <row r="436">
          <cell r="A436" t="str">
            <v>ООО «ТИГОДА-ФАРМ»</v>
          </cell>
          <cell r="B436" t="str">
            <v>ООО «ТИГОДА-ФАРМ»
юридический адрес:191024, г. Санкт-Петербург, ул. Тележная, дом 3, литер А, помещение 3Н, Оф. 33, раб. место 1
т.+7(812)331-67-84 факс +7(812)331-67-84  
Р/С 40702810340260001484
в Филиале № 7806 ВТБ (ПАО) г. Санкт-Петербург 
К/С 30101810240300000707
БИК 044030707
ИНН 7842526446     КПП 784201001</v>
          </cell>
          <cell r="C436" t="str">
            <v>Договор № 2625-ИЦ/ГМО от 07.12.2023 г.)</v>
          </cell>
          <cell r="D436" t="str">
            <v>altairspb-1@yandex.ru</v>
          </cell>
        </row>
        <row r="437">
          <cell r="A437" t="str">
            <v>ООО «ТИЭССИ ФУД ПРОДАКТС РУ»</v>
          </cell>
          <cell r="B437" t="str">
            <v>ООО «ТИЭССИ ФУД ПРОДАКТС РУ»
Место нахождения: 115114, г.Москва, Вн.Тер.,
г. Муниципальный округ, Даниловский, ул Дербеневская, д.11, этаж 2, ком. №6-10, №12-13;
Почтовый адрес: 115114, г.Москва, Вн.Тер.,г. Муниципальный округ, Даниловский, ул Дербеневская, д.11, этаж 2, ком. №6-10, №12-13;
ИНН: 9725001600, КПП: 772501001;
ОГРН 1197746032901;
Р/сч. №:40702810538000035816;
в Сбербанк России ПАО г. Москва
К/сч.: 30101810400000000225;
БИК 044525225</v>
          </cell>
          <cell r="C437" t="str">
            <v>Договор № 2532-ИЦ/ГМО от 22.05.2023 г.)</v>
          </cell>
          <cell r="D437" t="str">
            <v>o.sidorova@tsc-ru.com</v>
          </cell>
        </row>
        <row r="438">
          <cell r="A438" t="str">
            <v>ООО «ТК «Продмост»</v>
          </cell>
          <cell r="B438" t="str">
            <v>ООО «ТК «Продмост»
Юридический адрес:  109316, Москва, Волгоград-ский проспект, дом 21, строение 9, этаж 3, помеще-ние I, комната 9.
т. +7 (495) 2152873
Р/С   40702810438120013287_в ПАО  «Сбер-банк», г. Москва
К/С   3010181040000000025
БИК  044525225
ИНН 7705724004     КПП  772201001</v>
          </cell>
          <cell r="C438" t="str">
            <v>Договор № 2500-ИЦ/ГМО от 07.04.2023 г.)</v>
          </cell>
          <cell r="D438" t="str">
            <v>sales@bars-ltd.ru</v>
          </cell>
        </row>
        <row r="439">
          <cell r="A439" t="str">
            <v>ООО «Торговый дом Русский осетр»</v>
          </cell>
          <cell r="B439" t="str">
            <v>Общество с ограниченной ответственностью «ТОРГОВЫЙ ДОМ РУССКИЙ ОСЕТР»
ИНН: 77228344842
КПП: 772801001
ОГРН: 1167746702012
Юр.Адрес: 117420, г. Москва, ул. Наметкина, д.10А, корп. 1, оф.106
Банк: ОАО «УРАЛСИБ» г.Москва
БИК: 044525787
р\счет: 40702810400020000156
К/с: 30101810100000000787</v>
          </cell>
          <cell r="C439" t="str">
            <v>Договор № 2588-ИЦ/ГМО от 16.10.2023 г.)</v>
          </cell>
          <cell r="D439" t="str">
            <v>a.ganusov@gorkunov.com</v>
          </cell>
        </row>
        <row r="440">
          <cell r="A440" t="str">
            <v>ООО «ТрейдСервис»</v>
          </cell>
          <cell r="B440" t="str">
            <v>ООО «ТрейдСервис»
юридический  и фактический адрес: 
Российская Федерация,  
141100, Московская обл., г. Щелково,
 ул. Заречная, дом 117.
 ИНН 5050126008  /  КПП  505001001
 т. + 7(495)748-96-88. Доп. 101 (секретарь),  
Банковские реквизиты:
Р/С  40702810540000026952,  
К/С 30101810400000000225
БИК  044525225
в ПАО «Сбербанк России» по МО
 Банковские реквизиты:
р/счет: 40702810700150000871
Банк: ФСКБ Приморья «Примсоцбанк», г Москва
к/счет: 30101810245250000803
БИК: 044525803</v>
          </cell>
          <cell r="C440" t="str">
            <v>Договор № 2489-ИЦ/ГМО от 31.03.2023 г. )</v>
          </cell>
          <cell r="D440" t="str">
            <v>t.kochegsrova@riko-group.com</v>
          </cell>
        </row>
        <row r="441">
          <cell r="A441" t="str">
            <v>ООО «Умный ритейл»</v>
          </cell>
          <cell r="B441" t="str">
            <v>ООО «Умный ритейл»
Юридический адрес: 121087, г.Москва, вн.г.тер. муниципальный округ Филевский пар, ул. Баркоая, д.6, стр 3, помещ. 8H/4
т. 8900260305
E-mail: claims@samokat.ru; yberegovykh@samokat.ru
Р/С   40702810855000055778 в СЕВЕРО-ЗАПАДНЫЙ БАНК ПАО СБЕРБАНК
К/С   30101810500000000653
БИК 044030653
ИНН 7811657720     КПП  773001001</v>
          </cell>
          <cell r="C441" t="str">
            <v>Договор № 2438-ИЦ/ГМО от 20.12.2022 г.)</v>
          </cell>
          <cell r="D441" t="str">
            <v>yberegovykh@samokat.ru</v>
          </cell>
        </row>
        <row r="442">
          <cell r="A442" t="str">
            <v>ООО «ФРЕШ ФУД»</v>
          </cell>
          <cell r="B442" t="str">
            <v>ООО «ФРЕШ ФУД»
Юридический и фактический адрес: 215280, Смоленская область, Сычевский район, г. Сычевка, ул. Большая Пролетарская, д. 34 А, этаж/офис 2/1
ИНН 6722036166  КПП 672201001
ОГРН 1206700018381
Наименование банка:
АО «Райффайзенбанк», г. Москва
р/с  40702810100000170800
к/с 30101810200000000700
БИК 044525700</v>
          </cell>
          <cell r="C442" t="str">
            <v>Договор № 2538-ИЦ/ГМО от 08.06.2023 г.)</v>
          </cell>
          <cell r="D442" t="str">
            <v>molmarket@etoxorosho.ru</v>
          </cell>
        </row>
        <row r="443">
          <cell r="A443" t="str">
            <v>ООО «ФУД.КОМ»</v>
          </cell>
          <cell r="B443" t="str">
            <v>ООО «ФУД.КОМ»
юридический адрес: 302040, Орловская область, г. Орел, ул. Ломоносова д.6, пом.31, оф. 302 
т. 8-499-271-55-91
Р/С   40702810963000004027
АО «Россельхозбанк» - «ЦРМБ» (РФ АО «Россельхозбанк» - «ЦРМБ»)
К/С 30101810045250000430 
БИК 044525430
ИНН 5753067155     КПП 575301001</v>
          </cell>
          <cell r="C443" t="str">
            <v>Договор № 2479-ИЦ/ГМО от 14.03.2023 г. )</v>
          </cell>
          <cell r="D443" t="str">
            <v>n.mazina@foodkom.ru</v>
          </cell>
        </row>
        <row r="444">
          <cell r="A444" t="str">
            <v>ООО «ФУДИМПОРТ»</v>
          </cell>
          <cell r="B444" t="str">
            <v>ООО «ФУДИМПОРТ»
Юридический адрес: 115230 г. Москва, ул. Каширское Шоссе д.3 корп.2 стр.2
т. 8 (965) 430-64-71
Р/С   40702810500000123192 
в ПАО "ПРОМСВЯЗЬБАНК" г. Москва
К/С   30101810400000000555
БИК  044525555
ИНН 7727587560       КПП  772401001</v>
          </cell>
          <cell r="C444" t="str">
            <v>Договор № 2574-ИЦ/ГМО от 20.09.2023 г.)</v>
          </cell>
          <cell r="D444" t="str">
            <v>spronin@food-import.ru</v>
          </cell>
        </row>
        <row r="445">
          <cell r="A445" t="str">
            <v>ООО «Царицынский комбинат»</v>
          </cell>
          <cell r="B445" t="str">
            <v>ООО «Царицынский комбинат»
Юридический адрес: 400075, Волгоградская об-ласть, г. Волгоград,  ул. Историческая, дом 181, офис 205
т. +7(442)54-32-56, факс +7(442)54-32-56
Р/С   407028103512200001147 в Южном фи-лиале ПАО РОСБАНК г. Ростов-на-Дону, 
К/С  30101810400000000239; 
БИК  046015239,ОГРН 1173443004965
ИНН 3443134256     КПП  344301001</v>
          </cell>
          <cell r="C445" t="str">
            <v>Договор № 2266-ИЦ/ГМО от 29.11.2021 г. )</v>
          </cell>
          <cell r="D445" t="str">
            <v>info@avmk.ru</v>
          </cell>
        </row>
        <row r="446">
          <cell r="A446" t="str">
            <v>ООО «Центр производства предварительных исследований и судебных экспертиз»</v>
          </cell>
          <cell r="B446" t="str">
            <v>ООО «Центр производства предварительных исследований и судебных экспертиз»
юридический адрес:  105037, г. Москва, 
Измайловский пр-д, д. 11, оф. 405
т. 8-916-914-37-37
Р/С : 40702810802310000800 в Филиал
 «Центральный» Банка ВТБ
К/С: 30101810145250000411
БИК: 044525411
ИНН:  9701113986   КПП: 771901001</v>
          </cell>
          <cell r="C446" t="str">
            <v>Договор № 2491-ИЦ/ГМО от 04.04.2023 г. )</v>
          </cell>
          <cell r="D446" t="str">
            <v>Dashka250490@gmail.com</v>
          </cell>
        </row>
        <row r="447">
          <cell r="A447" t="str">
            <v xml:space="preserve">ООО «Центр Стандартизации» </v>
          </cell>
          <cell r="B447" t="str">
            <v>ООО «Центр Стандартизации» 
юридический адрес:  180007, ПСКОВСКАЯ ОБЛАСТЬ, Г.О. ГОРОД ПСКОВ, Г. ПСКОВ, ПР-КТ РИЖСКИЙ,  Д.16, ПОМЕЩЕНИЕ 1001, КАБИНЕТ 9
т. 8(812)448-93-87
Р/С    40702810232380003475, ФИЛИАЛ "САНКТ-ПЕТЕРБУРГСКИЙ" АО "АЛЬФА-БАНК"
К/С    30101810600000000786
БИК 044030786
ИНН  6027189146 КПП   602701001</v>
          </cell>
          <cell r="C447" t="str">
            <v>Договор № 2416-ИЦ/ГМО от 11.11.2022 г.)</v>
          </cell>
        </row>
        <row r="448">
          <cell r="A448" t="str">
            <v xml:space="preserve">ООО «Чикен Фэктори» </v>
          </cell>
          <cell r="B448" t="str">
            <v>ООО «Чикен Фэктори» 
Юридический адрес: 117546, г. Москва, вн. тер. г. муниципальный округ Бирюлево Западное, проезд Ступинский, д.1А, стр. 3А, помещ.3, ком.9 
т. (495) 385-03-27, (495) 384-08-10, факс (495) 384-08-10
Р/С 40702810338180008552
г. Москва, ПАО «Сбербанк» г. Москва
К/С 30101810400000000225
БИК 044525225
ИНН 7717572029    КПП 772401001</v>
          </cell>
          <cell r="C448" t="str">
            <v>Договор № 2290-ИЦ/ГМО от 13.01.2022 г. )</v>
          </cell>
          <cell r="D448" t="str">
            <v>homyakova.a@CH-FC.ru</v>
          </cell>
        </row>
        <row r="449">
          <cell r="A449" t="str">
            <v>ООО «ЭВРИКА»</v>
          </cell>
          <cell r="B449" t="str">
            <v>ООО «ЭВРИКА»
Юридический адрес: 119002, г. Москва, 
вн. тер. г. муниципальный округ Арбат,
 пер. Кривоарбатский, д. 13, стр. 1, помещ. 1/П. 
т.+7 (495) 787-55-70
Наименование учреждения банка: 
АО «АЛЬФА-БАНК», г. Москва
Р/С   40702810501600009895
К/С   30101810200000000593
БИК 044525593
Наименование учреждения банка:
Филиал «Центральный» Банка ВТБ ПАО, Москва
Р/С   40702810500000078884
К/С   30101810145250000411
БИК 044525411
ИНН 7743654415    КПП  770401001</v>
          </cell>
          <cell r="C449" t="str">
            <v>Договор № 1535-ИЦ/ГМО от 14.04.2023 г.)</v>
          </cell>
          <cell r="D449" t="str">
            <v>aan@sladskaz.ru</v>
          </cell>
        </row>
        <row r="450">
          <cell r="A450" t="str">
            <v>ООО «Эджайл Ливин»</v>
          </cell>
          <cell r="B450" t="str">
            <v xml:space="preserve">ООО «Эджайл Ливин»
Юридический адрес: 125040, г. Москва, проспект Ленинградский, д. 1, подвал 0, пом. 8П - комната 1 (РМ113)
Тел. +7(916) 445-43-52
ОГРН 12077000105997
ИНН: 7714459032 / КПП: 771401001
БАНК ПОЛУЧАТЕЛЯ:
ПАО СБЕРБАНК г. Москва
Р/с 40702810638000010346
К/с 30101810400000000225
БИК  044525225                   </v>
          </cell>
          <cell r="C450" t="str">
            <v>Договор № 2623-ИЦ/ГМО от 04.12.2023 г.)</v>
          </cell>
          <cell r="D450" t="str">
            <v>denislifter@gmail.com</v>
          </cell>
        </row>
        <row r="451">
          <cell r="A451" t="str">
            <v>ООО «ЭКОФУД»</v>
          </cell>
          <cell r="B451" t="str">
            <v>ООО «ЭКОФУД»
юридический адрес: 141801, Московская обл., г. Дмитров, ул. Промышленная, д. 5, комн. 28
тел. +79998578577
Р/С   40702810940000012906
ПАО Сбербанк г. Москва
К/С   30101810400000000225
БИК  044525225
ИНН 5007110530     КПП 500701001</v>
          </cell>
          <cell r="C451" t="str">
            <v>Договор № 2617-ИЦ/ГМО от 01.12.2023 г.)</v>
          </cell>
          <cell r="D451" t="str">
            <v>i.a.urusov@ecofd.ru</v>
          </cell>
        </row>
        <row r="452">
          <cell r="A452" t="str">
            <v>ООО «ЭкоЯства»</v>
          </cell>
          <cell r="B452" t="str">
            <v>ООО «ЭкоЯства»
юридический адрес115304, город Москва, улица Кантемировская, дом 3, корпус 3, этаж 1, помещение VIII, комнаты 1-3, офис 38
т. +7 (926) 674-82-01
Р/С   40702810302500113482
 ТКБ БАНК ПАО, г. Москва
К/С   30101810845250000999
БИК 044525999
ИНН 9724061300     КПП  772401001</v>
          </cell>
          <cell r="C452" t="str">
            <v>Договор № 2508-ИЦ/ГМО от 03.05.2023 г.)</v>
          </cell>
          <cell r="D452" t="str">
            <v>ekoyastwa@mail.ru</v>
          </cell>
        </row>
        <row r="453">
          <cell r="A453" t="str">
            <v>ООО «Юнилевер Русь»</v>
          </cell>
          <cell r="B453" t="str">
            <v>ООО «Юнилевер Русь»
ОГРН 1027739039240, ОКПО 18359701
ИНН 7705183476, КПП 997150001
Юридический адрес: ул. Сергея Макеева, д. 13, Москва, 123022, Россия
Фактический и почтовый адрес: 300911, Туль-ская область, Ленинский район, сельское посе-ление Ильинское, деревня Варваровка, Варва-ровский проезд, д. 15 
Тел.: тел. +7(4872)300-700
Эл.адрес: Svetlana.Popkova@unilever.com;
Tatyana.Danilkina@unilever.com 
Расчётный счёт № 40702810500700411044 в АО КБ «Ситибанк» г. Москва
БИК 044525202 
Корр/счёт № 30101810300000000202</v>
          </cell>
          <cell r="C453" t="str">
            <v>Договор № 2448-ИЦ/ГМО от 09.01.2023 г.)</v>
          </cell>
        </row>
        <row r="454">
          <cell r="A454" t="str">
            <v>ООО «Юнитекс»</v>
          </cell>
          <cell r="B454" t="str">
            <v xml:space="preserve">ООО «Юнитекс»
Юридический адрес109428 г. Москва ул. Зара-
йская д.21,пом.208,офис 0603
т. (499) 391-84-68
Р/С   40702810500760003717, ФИЛИАЛ «ЦЦЕНТРАЛЬНЫЙ» БАНКА ВТБ (ПАО) г. Москва
К/С   30101810145250000411
БИК  044525411
ИНН 7720567156
КПП  772101001 </v>
          </cell>
          <cell r="C454" t="str">
            <v>Договор № 2587-ИЦ/ГМО от 16.10.2023 г.)</v>
          </cell>
          <cell r="D454" t="str">
            <v>Kk43rus@mail.ru</v>
          </cell>
        </row>
        <row r="455">
          <cell r="A455" t="str">
            <v>ООО «Янта-Запад»</v>
          </cell>
          <cell r="B455" t="str">
            <v>ООО «Янта-Запад»
юридический адрес:  Юр. и Факт. адрес: 109341 г.Москва, ул. Люблинская д.151, пом.218
т. +7(495)647-03-86, +7(495)346-96-97
Р/C  40702810538250129556 
в Сбербанк России (ПАО) г.Москва
К/С 30101810400000000225   
БИК  044525225
ИНН 7729537124  КПП  772301001
ОГРН 1057749210738</v>
          </cell>
          <cell r="C455" t="str">
            <v>Договор № 2519-ИЦ/ГМО от 19.05.2023 г.)</v>
          </cell>
          <cell r="D455" t="str">
            <v>ml@yantapro.ru</v>
          </cell>
        </row>
        <row r="456">
          <cell r="A456" t="str">
            <v>ООО ГК "Торговый Дом "Северный"</v>
          </cell>
          <cell r="B456" t="str">
            <v xml:space="preserve">ООО ГК «Торговый Дом «Северный» 
Юридический адрес:  125445, г. Москва, Ленин-градское шоссе, д.63, стр.1. ком. 7
т. +7(495)626-14-44
Р/С  40702810801100015681
 в АО «АЛЬФА-БАНК, г. Москва
К/С   30101810200000000593
БИК  044525593
ИНН 7743911140     КПП  774301001
</v>
          </cell>
          <cell r="C456" t="str">
            <v>Договор № 2345-ИЦ/ГМО от 19.05.2022 г.)</v>
          </cell>
          <cell r="D456" t="str">
            <v>A.zagorulko@gktds.ru</v>
          </cell>
        </row>
        <row r="457">
          <cell r="A457" t="str">
            <v>ООО Компания "Картас-морепродукт"</v>
          </cell>
          <cell r="B457" t="str">
            <v>ООО Компания «Картас-Морепродукт»
Юридический адрес: 113184, г.Москва, Вишня-ковский пер., д.14, стр.1А
Фактический адрес: 119530, г.Москва, ул.Генерала Дорохова, д.16, стр.9
Почтовый адрес: 119530, г.Москва, а/я 44
ОГРН 1027700149179
ИНН 7705430559
КПП 770501001
Р/С 40702810800000005125
Банк: АО «РЕАЛИСТ БАНК» г.Москва
К/С  30101810245250000285
БИК 044525285
Телефон: +7 495-137-70-35
e-mail: kartas-more@mail.ru</v>
          </cell>
          <cell r="C457" t="str">
            <v>Договор № 2299-ИЦ/ГМО от 03.02.2022 г.)</v>
          </cell>
        </row>
        <row r="458">
          <cell r="A458" t="str">
            <v>ООО МК "Алексеевский"</v>
          </cell>
          <cell r="B458" t="str">
            <v xml:space="preserve">Общество с ограниченной ответственностью Мясоперерабатывающий комплекс 
«Алексеевский» 
юридический адрес:  108827, Российская Федера-ция, г. Москва, поселение Щаповское, квартал 205, д. 1 Б, стр. 2        тел. + 7 (495) 988-6443
Р/С    40702810995020140004 
ФИЛИАЛ ЦЕНТРАЛЬНЫЙ ПАО БАНКА «ФК ОТКРЫТИЕ», г. Москва
К/С   301018109"45250000297
БИК   044525297 
ИНН 5074116520     КПП  775101001
</v>
          </cell>
          <cell r="C458" t="str">
            <v>Договор № 2376-ИЦ/ГМО от 16.08.2022 г.)</v>
          </cell>
        </row>
        <row r="459">
          <cell r="A459" t="str">
            <v>ООО МПК «Ромкор»</v>
          </cell>
          <cell r="B459" t="str">
            <v>ООО МПК «Ромкор»
Юридический адрес: 456584, Челябинская область, г. Еманжелинск, ул. Жукова ,д.54
т. 8-351-211-54-95, факс 8-351-38-9-33-37
Р/С   40702810790470000822, 
ПАО «Челябинвестбанк»
К/С  30101810400000000779
БИК 047501779
ИНН 7403004988    КПП  743001001
ОГРН 1027400562617</v>
          </cell>
          <cell r="C459" t="str">
            <v>Договор № 1844-ИЦ/ГМО от 25.04.2019 г.)</v>
          </cell>
          <cell r="D459" t="str">
            <v>Natalya.Lopatina@romcor.ru</v>
          </cell>
        </row>
        <row r="460">
          <cell r="A460" t="str">
            <v>ООО Мясокомбинат "ДРУЖБА НАРОДОВ"</v>
          </cell>
          <cell r="B460" t="str">
            <v xml:space="preserve">ООО «Мясокомбинат «Дружба народов» 
юридический адрес: 297012, РФ, Республика 
Крым, Красногвардейский район, с. Петровка,
Территория Промышленная зона, строение 1 
т. +7 (36556) 2-05-52
Р/С  40702840279001001217, г. Симферополь
К/С 30101810645250000720 в ГУ Банка России по ЦФО
БИК 044525720
ИНН 9105013451     КПП 910501001
</v>
          </cell>
          <cell r="C460" t="str">
            <v>Договор № 04-18-ИЦ/ГМО от 27.06.2018 г.)</v>
          </cell>
        </row>
        <row r="461">
          <cell r="A461" t="str">
            <v>ООО НИИ "Профессиональные Биотехнологии"</v>
          </cell>
          <cell r="B461" t="str">
            <v>ООО НИИ "Профессиональные Биотехнологии"
Юридический адрес: 129347, Москва г., Ярославское ш., дом 146, корпус К. 2, офис 401
ИНН: 7716838766
КПП: 771601001
ОГРН: 5167746296020
Расчетный счет: 40702810720010000099
Банк: АО ЮНИКРЕДИТ БАНК
БИК: 044525545
Корр. счет: 30101810300000000545</v>
          </cell>
          <cell r="C461" t="str">
            <v xml:space="preserve">Договор № 2208-ИЦ/ГМО от 18.06.2021 г.) </v>
          </cell>
          <cell r="D461" t="str">
            <v>@profi.bio</v>
          </cell>
        </row>
        <row r="462">
          <cell r="A462" t="str">
            <v>ООО НИЦ "ЧЕРКИЗОВО"</v>
          </cell>
          <cell r="B462" t="str">
            <v xml:space="preserve">ООО НИЦ "ЧЕРКИЗОВО"
Адрес: Российская Федерация, 107143, 
г. Москва, улица Пермская, дом 5, строение 1
ОГРН: 1157746130024, дата присвоения: 26.02.2015 
ИНН: 7718067999
 КПП: 771801001 ОКПО: 40227541
Банковские реквизиты:
№ расчетного счета: 40702810738000027116 Наименование банка: ПАО Сбербанк 
Кор.счет: 30101810400000000225 
БИК: 044525225
Телефон: +7 (495) 788-32-32 (доб.15-054, 15-172) 16.04.2018
</v>
          </cell>
          <cell r="C462" t="str">
            <v>Договор № 1749-ИЦ/ГМО от 01.11.2018 г.)</v>
          </cell>
          <cell r="D462" t="str">
            <v>a.kamaletdinova@cherkizovo.com, a.biankina@cherkizovo.com</v>
          </cell>
        </row>
        <row r="463">
          <cell r="A463" t="str">
            <v>ООО НИЦ «Продтест»</v>
          </cell>
          <cell r="B463" t="str">
            <v>ООО НИЦ «Продтест»
юридический адрес:  109377, город Москва, муниципальный округ «Выхино-Жулебино», ул. Академика Скрябина, д. 9, к. 2, стр. 2, ком. Б-332-1
т. +7 (495) 709-86-17
Р/С 40702810470010345948, г. Москва
К/С 30101810645250000092
БИК 044525092
ИНН 9721169962     КПП 772101001</v>
          </cell>
          <cell r="C463" t="str">
            <v>Договор № 2512-ИЦ/ГМО от 11.05.2023 г.)</v>
          </cell>
          <cell r="D463" t="str">
            <v>il@prod-test.ru</v>
          </cell>
          <cell r="E463" t="str">
            <v>oi_ruk@prod-test.ru</v>
          </cell>
          <cell r="F463" t="str">
            <v>mikhaylova@prod-test.ru</v>
          </cell>
          <cell r="H463" t="str">
            <v>il@prod-test.ru</v>
          </cell>
        </row>
        <row r="464">
          <cell r="A464" t="str">
            <v>ООО ПК «Интал»</v>
          </cell>
          <cell r="B464" t="str">
            <v>Общество с ограниченной ответственностью 
ПК «ИнтАл» 
юридический адрес:  121205, г. Москва, ВН.ТЕР.Г. МУНИЦИПАЛЬНЫЙ ОКРУГ МОЖАЙСКИЙ, ТЕР СКОЛКОВО ИННОВАЦИОННОГО ЦЕНТРА, Б-Р БОЛЬШОЙ, Д. 42, СТР. 1, ЭТАЖ 3, ПОМЕЩ. №1122
+ 7 968 339 79 39, +7 916 549 28 02
ИНН 9731084429 КПП 773101001 
р/с 40702810201400019314 
в АО «АЛЬФА-БАНК» 
к/с 30101810200000000593 
БИК 044525593</v>
          </cell>
          <cell r="C464" t="str">
            <v>Договор № 2476-ИЦ/ГМО от 27.02.2023 г. )</v>
          </cell>
          <cell r="D464" t="str">
            <v>elena@maxifeed.ru</v>
          </cell>
        </row>
        <row r="465">
          <cell r="A465" t="str">
            <v>ООО Птицефабрика "Павловская"</v>
          </cell>
          <cell r="B465" t="str">
            <v xml:space="preserve">ООО Птицефабрика «Павловская»
юридический адрес:  606135, Нижегородская область, Павловский район, д. Долгово, 1А
т.8 (83171) 7-06-18, 7-02-93 
Р/С   40702810542360100613,  Волго-Вятский банк Сбербанка РФ г. Н. Новгород
К/С   30101810900000000603
БИК  042202603
ИНН 5252025796    КПП 525201001
</v>
          </cell>
          <cell r="C465" t="str">
            <v>Договор № 2392-ИЦ/ГМО от 29.09.2022 г.)</v>
          </cell>
          <cell r="D465" t="str">
            <v>zev@russpole.com</v>
          </cell>
        </row>
        <row r="466">
          <cell r="A466" t="str">
            <v>ООО ПФ "Улыбино"</v>
          </cell>
          <cell r="B466" t="str">
            <v xml:space="preserve">000 ПФ «Улыбино»
Юридический адрес: 633204, Область Новоси-бирская, город Искитим, улица   Элеваторная, д. 5/1, офис 310. Почтовый адрес: 633204 Новоси-бирская область, город Искитим, улица Элеваторная, д. 5/1, офис 310 
иннкпп 5446017473/544601001 
ОГРН 1165476055030 
Расч, Счет 40702810316030001497 
корр. Счет 30101810145250000411 
БРП&lt; банка 044525411
 Банк Филиал ”Центральный” Банка ВТБ (ПАО) в
г. Москве
Телефон/факс: 8(383) 251-00-23
</v>
          </cell>
          <cell r="C466" t="str">
            <v>Договор № 2255-ИЦ/ГМО от 21.09.2021 г.)</v>
          </cell>
        </row>
        <row r="467">
          <cell r="A467" t="str">
            <v>ООО РКЦ «ТЕСТ-Консалт»</v>
          </cell>
          <cell r="B467" t="str">
            <v>ООО РКЦ «ТЕСТ-Консалт»
юридический адрес: 190121, Россия, г. Санкт-Петербург, Муниципальный округ Коломна Вн.Тер.Г., Садовая ул., д. 104, Литера А,                  Помещ. №402, 403а, 4 Этаж. 
Тел.: +7 (812) 962-45-58
Р/С 40702810155040005624, в Северо-Западном банке ПАО «Сбербанк России»
К/С 30101810500000000653
БИК 044030653
ИНН 7839026612     
КПП 783801001</v>
          </cell>
          <cell r="C467" t="str">
            <v>Договор № 2473-ИЦ/ГМО от 02.03.2023 г. )</v>
          </cell>
          <cell r="D467" t="str">
            <v>vasilieva@test-konsult.ru</v>
          </cell>
          <cell r="F467" t="str">
            <v>soklakova@test-konsult.ru</v>
          </cell>
        </row>
        <row r="468">
          <cell r="A468" t="str">
            <v>ООО ТД "ПиР"</v>
          </cell>
          <cell r="B468" t="str">
            <v xml:space="preserve">ООО ТД "ПиР"
Юридический адрес: 121170, город Москва, 
улица Кульнева, дом 3, стр. 1, ком. 42
Фактический адрес: 121170, город Москва, 
улица Кульнева, дом 3, стр. 1, ком. 42
Почтовый адрес: 121170, город Москва, 
улица Кульнева, дом 3, стр. 1, ком. 42
Код, телефон, факс: +7(495) 734-99-16
ИНН 7723183670, КПП 773001001
ОГРН 1027700116564, ОКПО 56589631
Р/с № 40702810405800000726 Банк: ВТБ ПАО 
г. Москва, БИК 044525187
</v>
          </cell>
          <cell r="C468" t="str">
            <v>Договор № 2000-ИЦ/ГМО от 17.02.2020 г.)</v>
          </cell>
        </row>
        <row r="469">
          <cell r="A469" t="str">
            <v>ООО ТД "ФАРМ МИТ ГРУПП"</v>
          </cell>
          <cell r="B469" t="str">
            <v xml:space="preserve">ООО ТД "ФАРМ МИТ ГРУПП" (наименование организации)
юридический адрес: 119121, г. Москва, ул. Плющиха, дом № 13, помещение 3, комната 4
т. +7(495) 203-38-37
Р/С   40702810938000241381 
ПАО СБЕРБАНК , г. Москва
К/С   30101810400000000225
БИК  044525225
ИНН 7704469120     КПП  770401001
</v>
          </cell>
          <cell r="C469" t="str">
            <v>Договор № 2407-ИЦ/ГМО от 13.10.2022 г.)</v>
          </cell>
        </row>
        <row r="470">
          <cell r="A470" t="str">
            <v>ООО ТК «Ресурс-Юг»</v>
          </cell>
          <cell r="B470" t="str">
            <v>ООО ТК «Ресурс-Юг»
Юридический адрес: 119435, Российская Федерация, г. Москва, пер. Б. Саввинский, д. 11, эт.4, пом. 1
ОГРН 1062303003465
ИНН 2303024188
КПП  770401001
Ростовский РФ АО "РОССЕЛЬХОЗБАНК"
р/с 40702810507000001340,
БИК 046015211,
к/с30101810800000000211</v>
          </cell>
          <cell r="C470" t="str">
            <v>Договор № 1934-ИЦ/ГМО от 07.11.2019 г.)</v>
          </cell>
          <cell r="D470" t="str">
            <v>f.kulova@gap-rs.ru, sv.fetisov@gap-rs.ru, i.krivous@gap-rs.ru</v>
          </cell>
        </row>
        <row r="471">
          <cell r="A471" t="str">
            <v>ООО ТЛК "Профессиональное Снабжение"</v>
          </cell>
          <cell r="B471" t="str">
            <v xml:space="preserve">ООО ТЛК «Профессиональное Снабжение»
Юридический адрес: 115230, Москва г, Варшавское ш, дом № 38А, строение 2, комната 1, помещение IБ/1 Тел. +7(985)-307-02-02
Р/С   40702810902270000797, АО "АЛЬФА-БАНК"
К/С  30101810200000000593 
БИК 044525593
ИНН 7727801895     КПП 772601001
</v>
          </cell>
          <cell r="C471" t="str">
            <v>Договор № 2394-ИЦ/ГМО от 03.10.2022 г.)</v>
          </cell>
        </row>
        <row r="472">
          <cell r="A472" t="str">
            <v>ООО ТПО "Возрождение"</v>
          </cell>
          <cell r="B472" t="str">
            <v xml:space="preserve">ООО ТПО «Возрождение»
юридический адрес:  140030, Московская обл., 
Люберецкий район, поселок Малаховка, 
Касимовское шоссе, дом 1А, литер Е, офис 1
т. 8 (495) 501-54-77, 8 (495) 501-33-66
Р/С   40702810902300009778
АО «АЛЬФА-БАНК» г. Москва
К/С   30101810200000000593
БИК  044525593
ИНН 5027278789     КПП  502701001
</v>
          </cell>
          <cell r="C472" t="str">
            <v>Договор № 2125-ИЦ/ГМО от 10.12.2020 г.)</v>
          </cell>
          <cell r="D472" t="str">
            <v>tpo2022@mail.ru</v>
          </cell>
          <cell r="F472" t="str">
            <v>tpobuh@mail.ru</v>
          </cell>
        </row>
        <row r="473">
          <cell r="A473" t="str">
            <v>ООО УК "ЕСК"</v>
          </cell>
          <cell r="B473" t="str">
            <v xml:space="preserve">ООО УК «ЕСК»
Юридический адрес: 119530, г. Москва,                Очаковское шоссе, д. 36, стр. 2, эт. 3, пом. 17
т. 8 (929) 543 50 30
Р/С 40702810138000145261
Банк ПАО СБЕРБАНК
К/С 30101810400000000225
БИК 044525225
ИНН 9729008420     КПП 772901001
</v>
          </cell>
          <cell r="C473" t="str">
            <v>Договор № 2856 -ИЦ/ГМО от 27.01.2025 г.)</v>
          </cell>
          <cell r="D473" t="str">
            <v>gnn@ecert.ru</v>
          </cell>
        </row>
        <row r="474">
          <cell r="A474" t="str">
            <v>ООО фирма «Торговый Дом Ярмарка»</v>
          </cell>
          <cell r="B474" t="str">
            <v>ООО фирма «Торговый Дом Ярмарка»
Юридический адрес 185013, Россия, Республика Карелия, г.о. Петрозаводский, г. Петрозаводск, р-н Томицы, ш. Пряжинское, д. 12 стр. Тел/факс. (8142) 59-22-99
ИНН 1001085270    КПП 100101001
Карельское отделение №8628 ПАО СБЕРБАНК г. Петрозаводск
Р/С   40702810625000107320
К/С  30101810600000000673 
БИК  048602673</v>
          </cell>
          <cell r="C474" t="str">
            <v>Договор № 2591-ИЦ/ГМО от 23.10.2023 г.)</v>
          </cell>
          <cell r="D474" t="str">
            <v>aleksandrova.irina@tdyarmarka.ru</v>
          </cell>
        </row>
        <row r="475">
          <cell r="A475" t="str">
            <v>ПАО "Красный Октябрь"</v>
          </cell>
          <cell r="B475" t="str">
            <v xml:space="preserve">ПАО «Красный Октябрь»»
Юридический и фактический адрес:
107140, г.  Москва, Малая 
Красносельская, д.  7, стр.  24
Телефон: 495-982-56-01
Эл.адрес: vn.ivanova@redoct.biz
ИНН / КПП: 7706043263 / 774950001
Банк: АО "ГУТА-БАНК"
Кор.сч.№: 30101810645250000911
Рас.сч.№: 40702810100100000021
БИК: 044525911
</v>
          </cell>
          <cell r="C475" t="str">
            <v>Договор № 2239-ИЦ/ГМО от 31.08.2021 г.)</v>
          </cell>
          <cell r="D475" t="str">
            <v>LebedevaMV@babaev.ru</v>
          </cell>
        </row>
        <row r="476">
          <cell r="A476" t="str">
            <v>ПАО Молочный комбинат "Воронежский"</v>
          </cell>
          <cell r="B476" t="str">
            <v xml:space="preserve">ПАО Молочный комбинат «Воронежский»
Адрес (юридический и фактический) 394016,
г. Воронеж, ул. 45 Стрелковой дивизии, 259
ИНН 3662009586
р\с 40702810113360000111
к\сч 30101810600000000681
БИК 042007681
ЦЕНТРАЛЬНО-ЧЕРНОЗЕМНЫЙ БАНК ПАО СБЕРБАНК
г. Воронеж
ОКПО 00426012    ОКОНХ 18221
ОКАТО 20401370000   КПП 366201001
ОГРН 1023601608392
</v>
          </cell>
          <cell r="C476" t="str">
            <v>Договор № 2133-ИЦ/ГМО от 18.12.2020 г.)</v>
          </cell>
        </row>
        <row r="477">
          <cell r="A477" t="str">
            <v>ПАО Молочный комбинат "Воронежский"</v>
          </cell>
          <cell r="B477" t="str">
            <v xml:space="preserve">ПАО Молочный комбинат «Воронежский»
Адрес (юридический и фактический) 394016,
г. Воронеж, ул. 45 Стрелковой дивизии, 259
ИНН 3662009586
р\с 40702810113360000111
к\сч 30101810600000000681
БИК 042007681
ЦЕНТРАЛЬНО-ЧЕРНОЗЕМНЫЙ БАНК ПАО СБЕРБАНК
г. Воронеж
ОКПО 00426012    ОКОНХ 18221
ОКАТО 20401370000   КПП 366201001
ОГРН 1023601608392
</v>
          </cell>
          <cell r="C477" t="str">
            <v>Договор № 2133-ИЦ/ГМО от 18.12.2020 г.)</v>
          </cell>
        </row>
        <row r="478">
          <cell r="A478" t="str">
            <v>ПО "Лужский консервный завод"</v>
          </cell>
          <cell r="B478" t="str">
            <v xml:space="preserve">Потребительское Общество «Лужский консервный завод»
юридический адрес: 188230, РОССИЯ, Ленинградская 
область, город Луга, 
Ленинградское шоссе, дом 18а.
т. +78137242678, факс+7 8137220766
Р/С   40703810155420104775 Северо-Западный Банк, ПАО "Сбербанк России", Санкт-Петербург, 
К/С   30101810500000000653
БИК  044030653
ИНН 4710003444    КПП 471001001
</v>
          </cell>
          <cell r="C478" t="str">
            <v>Договор № 1697-ИЦ/ГМО от 14.06.2018 г.)</v>
          </cell>
        </row>
        <row r="479">
          <cell r="A479" t="str">
            <v>ПО "Лужский консервный завод"</v>
          </cell>
          <cell r="B479" t="str">
            <v xml:space="preserve">Потребительское Общество «Лужский консервный завод»
юридический адрес: 188230, РОССИЯ, Ленинградская 
область, город Луга, 
Ленинградское шоссе, дом 18а.
т. +78137242678, факс+7 8137220766
Р/С   40703810155420104775 Северо-Западный Банк, ПАО "Сбербанк России", Санкт-Петербург, 
К/С   30101810500000000653
БИК  044030653
ИНН 4710003444    КПП 471001001
</v>
          </cell>
          <cell r="C479" t="str">
            <v>Договор № 1697-ИЦ/ГМО от 14.06.2018 г.)</v>
          </cell>
        </row>
        <row r="480">
          <cell r="A480" t="str">
            <v>Союз "Торгово-промышленная палата Владимирской области"</v>
          </cell>
          <cell r="B480" t="str">
            <v xml:space="preserve">Союз «Торгово-промышленная палата Влади-мирской области»
Юридический адрес: 600001, Владимирская обл., г. Владимир, ул. Студеная Гора, дом № 34
ИНН 3302006519 КПП 332701001
ОГРН 1023300001163
р/с 40703810910020100053
Банк ВЛАДИМИРСКОЕ ОТДЕЛЕНИЕ №8611 ПАО СБЕРБАНК БИК 041708602
к/с 30101810000000000602
тел. 8 (4922) 55-00-55
</v>
          </cell>
          <cell r="C480" t="str">
            <v>Договор № 2337-ИЦ/ГМО от 14.04.2022 г.)</v>
          </cell>
        </row>
        <row r="481">
          <cell r="A481" t="str">
            <v>СПК РК "Простор"</v>
          </cell>
          <cell r="B481" t="str">
            <v xml:space="preserve">СПК РК «Простор»
Юридический адрес:  682848, Хабаровский край, 
Советско-Гаванский район, рп. Лососина, 
ул. Пролетарская, д. 4,
Тел. 8(4212) 66-2-39
Р/С   40702810120220000341 Банк Дальневосточный Филиал ПАО «МТС-Банк»,
г. Хабаровск
К/С   30101810700000000838
БИК  040813838
ИНН 2704011228     КПП  270401001
</v>
          </cell>
          <cell r="C481" t="str">
            <v>Договор № 1888-ИЦ/ГМО от 31.07.2019 г.)</v>
          </cell>
        </row>
        <row r="482">
          <cell r="A482" t="str">
            <v>Уральский филиал АО "Белгородский молочный комбинат"</v>
          </cell>
          <cell r="B482" t="str">
            <v xml:space="preserve">Акционерное общество «Белгородский молочный комбинат». Юридический адрес: 308032, Белгородская область, город Белгород, улица Привольная 5
ИНН 3124011000 КПП 312301001
Обособленное подразделение: Уральский филиал Акционерного общества «Белгородский молочный комбинат»
КПП (обособленного подразделения) 667843001, ОГРН 1023100000110
Филиал ПАО «Сбербанк России» Белгородское отделение №8592 г. Белгород
к/с 30101810100000000633
р/с 40702810307000100018
БИК 041403633
Тел. (343) 385-87-20 доб. 3705, 3753
</v>
          </cell>
          <cell r="C482" t="str">
            <v>Договор № 2059-ИЦ от 14.08.2020 г.)</v>
          </cell>
          <cell r="D482" t="str">
            <v>Lyudmila.Zmeyeva@ru.lactalis.com</v>
          </cell>
        </row>
        <row r="483">
          <cell r="A483" t="str">
            <v>ФБУЗ «Центр гигиены и эпидемиологии в городе Москве»</v>
          </cell>
          <cell r="B483" t="str">
            <v xml:space="preserve">ФБУЗ «Центр гигиены и эпидемиологии в городе Москве»
Юридический/фактический адрес:  
129626, Москва, Графский переулок, д.4, корп.2,3,4
ИНН 7717149663
КПП 771701001 
ОГРН 1057717015400 
ЕКС 40102810545370000003
Банк: ГУ Банка России по ЦФО//УФК по г.Москве  г. Москва
к/с 03214643000000017300
БИК 004525988 
Тел. 8 (495) 687-36-19, 8 (495) 687-36-11 </v>
          </cell>
          <cell r="C483" t="str">
            <v>Договор № 2608-ИЦ/ГМО от 20.11.2023 г.)</v>
          </cell>
          <cell r="D483" t="str">
            <v>oolabi1@mail.ru</v>
          </cell>
        </row>
        <row r="484">
          <cell r="A484" t="str">
            <v>ФГБУ «НМИЦ хирургии им. А.В. Вишневского» Минздрава России</v>
          </cell>
          <cell r="B484" t="str">
            <v>ФГБУ «НМИЦ хирургии им. А.В. Вишневского» Минздрава России
Место нахождения: 115093, г. Москва, ул. Большая Серпуховская, дом 27
УФК по г. Москве (ФГБУ «НМИЦ хирургии им. А.В. Вишневского» Минздрава России лицевой счет № 20736Х72680, № 21736Х72680, 
№ 22736Х72680)
ИНН 7705034322 КПП 770501001
Казначейский счет № 03214643000000017300
БИК 004525988
Полное наименование банка: Главное управление Банка России по Центральному федеральному округу  г. Москва// Управление Федерального казначейства по г. Москве г. Москва
Сокращенное наименование банка: ГУ Банка России по ЦФО//УФК по г. Москве г. Москва
Банковский счет (ЕКС): 40102810545370000003
ОКПО 01897239  ОКАТО 45286560000
ОКВЭД 72.19   ОГРН 1037739528507
ОКТМО 45376000
КБК 00000000000000000510</v>
          </cell>
          <cell r="C484" t="str">
            <v>Договор № 2516-ИЦ/ГМО от 22.05.2023 г.)</v>
          </cell>
          <cell r="D484" t="str">
            <v>chef2779@ya.ru</v>
          </cell>
        </row>
        <row r="485">
          <cell r="A485" t="str">
            <v>ФГКУ ГКВГ</v>
          </cell>
          <cell r="B485" t="str">
            <v>ФЕДЕРАЛЬНОЕ ГОСУДАРСТВЕННОЕ КАЗЕННОЕ УЧРЕЖДЕНИЕ «ГЛАВНЫЙ КЛИНИЧЕСКИЙ ВОЕННЫЙ ГОСПИТАЛЬ»
143041, Московская область, Одинцовский рай-он, г. Голицыно, Петровское шоссе, д. 48, ФГКУ ГКВГ 
тел/факс 8 (495) 929-58-33.
ИНН 5032001221 
КПП 503201001 
Межрегиональное операционное УФК               (ФГКУ ГКВГ л/с 03951725290)
БАНК: Операционный департамент Банка Рос-сии//Межрегиональное операционное УФК г. Москва 
р/с 03211643000000019500
к/с 40102810045370000002
БИК 024501901
ОКТМО 46755000</v>
          </cell>
          <cell r="C485" t="str">
            <v>Договор № 2507-ИЦ/ГМО от 27.04.2023 г.)</v>
          </cell>
          <cell r="D485" t="str">
            <v>gkvgmto2022@mail.ru</v>
          </cell>
        </row>
        <row r="486">
          <cell r="A486" t="str">
            <v>Федеральное государственное казенное учреждение «Клинический санаторий Кратово»</v>
          </cell>
          <cell r="B486" t="str">
            <v>Федеральное государственное казенное учреждение «Клинический санаторий Кратово»
Юридический адрес:140180, Московская область, г. Жуковский, ул. Дзержинского, д.11а
УФК г. Москва
БИК 024501901
Единый каз/сч (кор.сч) 40102810045370000002
Казначейский счет (р/сч) 03211643000000019500
Получатель: ИНН 5013002004, КПП 504001001
Межрегиональное операционное УФК г.Москва 
(ФГКУ «Клинический санаторий «Кратово» л/с 03951518100)
Тел.: 8 (495) 556-68-31</v>
          </cell>
          <cell r="C486" t="str">
            <v>Договор № 2546-ИЦ/ГМО от 04.07.2023 г.)</v>
          </cell>
          <cell r="D486" t="str">
            <v>kskratovo@mail.ru</v>
          </cell>
        </row>
        <row r="487">
          <cell r="A487" t="str">
            <v xml:space="preserve">Филиал "Ершово" ООО "Виола" </v>
          </cell>
          <cell r="B487" t="str">
            <v xml:space="preserve">Филиал "Ершово" ООО "Виола" 
Юридический адрес: 143055 Московская обл., Одинцовский городской округ, с. Ершово, д. 121
т. +7 (495) 660-71-27, факс +7 (495) 660-71-28
ПОЛУЧАТЕЛЬ: ООО «Виола»
Р/С 407 028 108 030 000 636 11 в филиал «Се-верная Столица» АО «Райффайзенбанк»
К/С 301 018 101 000 000 00 723
БИК 044030723 
ИНН 7801467537      КПП503202001
</v>
          </cell>
          <cell r="C487" t="str">
            <v>Договор № 2408-ИЦ/ГМО от 25.10.2022 г.)</v>
          </cell>
        </row>
        <row r="488">
          <cell r="A488" t="str">
            <v>Филиал "Завод детских мясных консервов «Тихорецкий» АО "ДАНОН РОССИЯ"</v>
          </cell>
          <cell r="B488" t="str">
            <v>АО "ДАНОН РОССИЯ"
Юридический адрес: 127015, г. Москва, ул. Вятская, дом 27, корп.13-14
Почтовый адрес: 352121, г. Тихорецк, ул. Ударников, дом 16/2 
Грузополучатель (Грузоотправитель): Филиал "Завод детских мясных консервов «Тихорецкий» АО "ДАНОН РОССИЯ"
ИНН  7714626332
КПП 997150001/ КПП филиала 236043001
ОГРН 1057749126820
Полное наименование учреждения банка 
АО Райффайзенбанк
Расчетный счет 40702810900002403665
БИК 44525700
Кор. сч 30101810200000000700</v>
          </cell>
          <cell r="C488" t="str">
            <v>Договор № 2399-ИЦ/ГМО от 03.10.2022 г.)</v>
          </cell>
          <cell r="D488" t="str">
            <v>viktoriya.shumeyko@corphn.com</v>
          </cell>
        </row>
        <row r="489">
          <cell r="A489" t="str">
            <v>ФФБУЗ "Центр гигиены и эпидемиологии в Владимирской области"</v>
          </cell>
          <cell r="B489" t="str">
            <v>ФФБУЗ «ЦГиЭ в г.Ковров, Ковровском и 
Камешковском районах»
юридический адрес:601902, Владимирская обл. ,
г.Ковров, ул.Гагарина, д.2а
т. 8/49232/ 2-26-58, факс 8/49232/ 2-26-58
УФК по Владимирской области (ФФБУЗ «ЦГиЭ
в г.Ковров, Ковровском и Камешковском 
районах» л/с 20286U43360)
Р/С   03214643000000012800 Отделение
Владимир Банка России // УФК по Владимир-ской области г.Владимир
К/С   40102810945370000020
БИК  011708377
ИНН 3327819890    КПП 330502001</v>
          </cell>
          <cell r="C489" t="str">
            <v>Договор № 2312-ИЦ/ГМО от 02.03.2022 г.)</v>
          </cell>
        </row>
        <row r="490">
          <cell r="A490" t="str">
            <v>ОАО «Белыничский протеиновый завод»</v>
          </cell>
          <cell r="B490" t="str">
            <v>ОАО «Белыничский протеиновый завод»
юридический адрес: 213052 д.Мельник, Белы-ничский район, Могилевская область
Факс 8 02232 71-250,70-474.
Р/С BY05ALFA30122384550010270000
 в ЗАО «Альфа-Банк» г. Минск, ул. Сурганова, 43-47, 
БИК ALFABY2X
УНП 700003086</v>
          </cell>
          <cell r="C490" t="str">
            <v>Договор № 2627-ИЦ/ГМО от 29.12.2023 г.)</v>
          </cell>
          <cell r="D490" t="str">
            <v>marina.popova@saria-volga.ru, anastasiya.plehava@protein.by, yulia.kastsitskaya@protein.by, katsiaryna.huraniova@protein.by</v>
          </cell>
        </row>
        <row r="491">
          <cell r="A491" t="str">
            <v>АО «Сибирская Аграрная Группа»</v>
          </cell>
          <cell r="B491" t="str">
            <v>АО «Сибирская Аграрная Группа»
Юридический адрес: 634537, Томская область, 
Томский район, 12-ый километр по тракту «Томск-Итатка», стр. 2.
Почтовый адрес: 634009, г. Томск, пер. Коопе-ративный, 2.
тел. +7 (382)2-90-00-99, факс - 90-02-34,
Р/С 40702810164010136280, Томское ОСБ N8616 г. Томск, 
К/С 30101810800000000606
БИК 046902606
ИНН 7017012254  
КПП 701401001</v>
          </cell>
          <cell r="C491" t="str">
            <v>Договор № 2628-ИЦ/ГМО от 29.12.2023 г.)</v>
          </cell>
          <cell r="D491" t="str">
            <v>MatveevaEV@sagro.ru</v>
          </cell>
        </row>
        <row r="492">
          <cell r="A492" t="str">
            <v>АНО  «СОЮЗЭКСПЕРТИЗА» ТПП РФ</v>
          </cell>
          <cell r="B492" t="str">
            <v>АНО  «СОЮЗЭКСПЕРТИЗА» ТПП РФ
125375, г. Москва, ВН.ТЕР.Г. МУНИЦИПАЛЬНЫЙ ОКРУГ ТВЕРСКОЙ, 
ул. ДМИТРОВКА М., д. 13/17, стр. 1 
ИНН 7710310183  
КПП 771001001
р/с 40703810612250000007 
к/с 30101810145250000411                                                                
ФИЛИАЛ «ЦЕНТРАЛЬНЫЙ» Банка ВТБ (ПАО) г. Москва
БИК 044525411 
тел. +7495 660-58-68</v>
          </cell>
          <cell r="C492" t="str">
            <v>Договор № 2629-ИЦ/ГМО от 29.12.2023 г.)</v>
          </cell>
          <cell r="D492" t="str">
            <v>agro@soex.ru</v>
          </cell>
        </row>
        <row r="493">
          <cell r="A493" t="str">
            <v xml:space="preserve">ООО «ДК-Продукт» </v>
          </cell>
          <cell r="B493" t="str">
            <v>ООО «ДК-Продукт» 
юридический адрес:  356102, Ставр. край,  Изобиль-ненский район, п.Передовой, п-к.Степной, д.24
Телефон: 8(865-45)-3-69-63,3-69-64
Р/С   40702810900980030306
К/С   30101810145250000411 
БИК  044525411
ИНН    2607021478      КПП      260701001
ФИЛИАЛ «ЦЕНТРАЛЬНЫЙ» БАНКА ВТБ (ПАО) г. Москва</v>
          </cell>
          <cell r="C493" t="str">
            <v>Договор № 2616-ИЦ/ГМО от 30.11.2023 г.)</v>
          </cell>
          <cell r="D493" t="str">
            <v>novruzova.angelina_dk-produkt@mail.ru</v>
          </cell>
        </row>
        <row r="494">
          <cell r="A494" t="str">
            <v>ООО «АПК «ПРОМАГРО»</v>
          </cell>
          <cell r="B494" t="str">
            <v>ООО «АПК «ПРОМАГРО»
Юридический адрес: Россия, 309514, Белгородская область, город Старый Оскол, улица Ленина, дом 71/12
т. (4725) 45-04-50, факс (4725) 45-04-31
Р/С   40702810106250002468  ФИЛИАЛ БАНКА ВТБ (ПАО) Г. ВОРОНЕЖ 
К/С   30101810100000000835
БИК   042007835
ИНН 3128102820     КПП  312801001</v>
          </cell>
          <cell r="C494" t="str">
            <v>Договор № 2052-ИЦ/ГМО ОТ 05.08.2020 г.)</v>
          </cell>
          <cell r="D494" t="str">
            <v xml:space="preserve">volkova.sn@promagro.ru </v>
          </cell>
          <cell r="G494" t="str">
            <v xml:space="preserve">ivashchenko.ov@promagro.ru </v>
          </cell>
        </row>
        <row r="495">
          <cell r="A495" t="str">
            <v xml:space="preserve">ООО «Глобал Фуд» </v>
          </cell>
          <cell r="B495" t="str">
            <v>ООО «Глобал Фуд» 
Юридический адрес: 111524, Город Москва, вн.тер.г. муниципальный округ Перово, ул Электродная, д. 2, стр. 12, помещ. 6Н
Тел. +7 915 764 27 39
Р/С   40702810938000089132, г. Москва ПАО СБЕРБАНК
К/С   30101810400000000225
БИК 044525225
ИНН 9705169877  
КПП (обособленное подразделение) 502745002</v>
          </cell>
          <cell r="C495" t="str">
            <v>Договор № 2633-ИЦ/ГМО от 16.01.2024 г.)</v>
          </cell>
          <cell r="D495" t="str">
            <v>sert@globalf.ru</v>
          </cell>
          <cell r="F495" t="str">
            <v>sert@globalf.ru</v>
          </cell>
          <cell r="H495" t="str">
            <v>Kk4@globalf.ru</v>
          </cell>
        </row>
        <row r="496">
          <cell r="A496" t="str">
            <v>ООО "Центрэкспертиза"</v>
          </cell>
          <cell r="B496" t="str">
            <v>ООО "Центрэкспертиза"
юридический адрес: 125445, г. Москва, ул. Ле-вобережная, д.4, корпус 11, этаж 1, пом.2Н, ком.4 
 Фактический и почтовый адрес: 141018, Мос-ковская область, г. Мытищи, ул. Лётная стр.19, каб. 441 (4 этаж), Бизнес Центр 9-18, тел.: 8(495)773-64-33, 8(926)152-34-54
Р/С   40702810902810000966, г. Москва
АО «АЛЬФА-БАНК» 
К/С   30101810200000000593 в ОПЕРУ Москов-ского ГТУ Банка России 
БИК 044525593 
ИНН 7743155462     КПП  774301001
ОГРН 1167746466139</v>
          </cell>
          <cell r="C496" t="str">
            <v>Договор № 2634-ИЦ/ГМО от 16.01.2024 г.)</v>
          </cell>
          <cell r="D496" t="str">
            <v>ekspertiza-rf@mail.ru</v>
          </cell>
        </row>
        <row r="497">
          <cell r="A497" t="str">
            <v xml:space="preserve">АО «Аминосиб» </v>
          </cell>
          <cell r="B497" t="str">
            <v>АО «Аминосиб» 
Юридический адрес: 627750, Тюменская область, город Ишим, ул. Чкалова, д. 22, оф. 203
Фактический адрес: 627705, Российская Феде-рация, Тюменская область, Ишимский муници-пальный район, Стрехнинское сельское поселе-ние, территория Ишим-Лозовое автодорога, 1 км, зд.2
ИНН 7205027920, КПП 720501001,
ОГРН 1157232015731, ОКПО 34936144.
Р/с 40702810367100001132
Западно-Сибирское отделение №8647 
ПАО Сбербанк г. Тюмени
К/С 30101810800000000651, 
БИК 047102651.
Тел./факс: 8 (34551) 7-99-18.</v>
          </cell>
          <cell r="C497" t="str">
            <v>Договор № 2626-ИЦ/ГМО от 20.12.2023 г.)</v>
          </cell>
          <cell r="D497" t="str">
            <v>ved@aminosib.ru</v>
          </cell>
        </row>
        <row r="498">
          <cell r="A498" t="str">
            <v>ООО «Кривец-Птица»</v>
          </cell>
          <cell r="B498" t="str">
            <v>ООО «Кривец-Птица»
юридический адрес:  
399174, Россия, Липецкая область, Добровский район, село Кривец, ул. Новая, дом 2, помеще-ние 17.
т. +79202406763, +79202404044
Р/С    40702810622250001370 в Филиале Банка ВТБ (ПАО) в г. Воронеже
К/С   30101810100000000835
БИК  042007835
ИНН 4805016071     КПП  480501001</v>
          </cell>
          <cell r="C498" t="str">
            <v>Договор № 2636-ИЦ/ГМО от 18.01.2024 г.)</v>
          </cell>
          <cell r="D498" t="str">
            <v>borisenkova_t-s@mail.ru</v>
          </cell>
        </row>
        <row r="499">
          <cell r="A499" t="str">
            <v>ИП Жукова Валентина Константиновна</v>
          </cell>
          <cell r="B499" t="str">
            <v>ИП Жукова Валентина Константиновна
юридический адрес: 125239, Россия, г.Москва, 
ул.Коптевская, д 26, корп. 3, кв. 72 т. +79620935999
Р/С   40802810900001381698, г. Москва
К/С   30101810145250000974
ИНН 330509276778
БИК  044525974</v>
          </cell>
          <cell r="C499" t="str">
            <v>Договор № 2637-ИЦ/ГМО от 17.01.2024 г.)</v>
          </cell>
          <cell r="D499" t="str">
            <v>zhukova.valentinaa@mail.ru</v>
          </cell>
        </row>
        <row r="500">
          <cell r="A500" t="str">
            <v>ООО «Норд Ингредиентс»</v>
          </cell>
          <cell r="B500" t="str">
            <v>ООО «Норд Ингредиентс»
юридический адрес: 197022, Россия, Г. Санкт-Петербург, Ул. Инструментальная, Дом 3, Литер К, Помещение 11н, 12н 
т. (812) 702-11-77, факс (812) 702-11-77
Р/С   40702810293750000097
Кор./счет: 30101810100000000778
БИК: 044030778
СЕВЕРО-ЗАПАДНЫЙ ФИЛИАЛ
ПАО РОСБАНК
ИНН/КПП: 7842080666/781301001
ОГРН: 1157847424789</v>
          </cell>
          <cell r="C500" t="str">
            <v>Договор № 2638-ИЦ/ГМО от 18.01.2024 г.)</v>
          </cell>
          <cell r="D500" t="str">
            <v>nvasiliev@nordspb.ru</v>
          </cell>
        </row>
        <row r="501">
          <cell r="A501" t="str">
            <v>ООО «ТДС-А»</v>
          </cell>
          <cell r="B501" t="str">
            <v>ООО «ТДС-А»
Юридический адрес: 143002 МО г. Одинцово, ул. Южная, д.16 А/Б, пом.2
т. +7(930)-967-86-96, +7(925)851-51-13
sn@elliefood.ru  / info@elliefood.ru 
ОГРН 5177746125904
Р/С   40702810327030000801 
Филиал "ЦЕНТРАЛЬНЫЙ" Банка ВТБ ПАО Г.
МОСКВА
К/С   30101810145250000411
БИК 044525411
ИНН 9729160030     КПП 503201001</v>
          </cell>
          <cell r="C501" t="str">
            <v>Договор № 2642-ИЦ/ГМО от 29.01.2024 г.)</v>
          </cell>
          <cell r="D501" t="str">
            <v>sn@elliefood.ru</v>
          </cell>
        </row>
        <row r="502">
          <cell r="A502" t="str">
            <v>ООО «Бинафарм»</v>
          </cell>
          <cell r="B502" t="str">
            <v>ООО «Бинафарм»
Юридический адрес и почтовый адрес для корре-спонденции:
125315, г. Москва, Ленинградский просп., 
д. 80Б, корпус 1, этаж 1, пом1, ком. 19
ИНН 7710876691 
КПП 774301001
Р/С   4070 2810 4006 0000 0246 
В ПАО «УРАЛСИБ», г. Москва
К/С   30101810100000000787 
БИК 044525787</v>
          </cell>
          <cell r="C502" t="str">
            <v>Договор № 2641-ИЦ/ГМО от 21.01.2024 г.)</v>
          </cell>
          <cell r="D502" t="str">
            <v>snab@binasport.com</v>
          </cell>
        </row>
        <row r="503">
          <cell r="A503" t="str">
            <v xml:space="preserve">ООО «А-Соль» </v>
          </cell>
          <cell r="B503" t="str">
            <v>Общество с ограниченной ответственностью «А-Соль» 
юридический адрес: 197022, г. Санкт-Петербург, Аптекарская набережная, дом 20, литер А, пом. 19-Н, офис 621
Тел/факс предприятия +7 (812) 449 77 67
Банк ООО «ИНБАНК» г. Москва
Р/С   40702810700000002123
К/С   30101810245250000308
БИК  044525308
ИНН 7805495207    КПП 781301001</v>
          </cell>
          <cell r="C503" t="str">
            <v>Договор № 2643-ИЦ/ГМО от 29.01.2024 г.)</v>
          </cell>
          <cell r="D503" t="str">
            <v>nadymova@a-salt.com</v>
          </cell>
        </row>
        <row r="504">
          <cell r="A504" t="str">
            <v>ООО «Волжанин»</v>
          </cell>
          <cell r="B504" t="str">
            <v>Открытое акционерное общество «Волжанин»
Юридический адрес: 152968, Ярославская обл., Ры-бинский р-н., Ермаково п. 
Тел. 8(4855)32-72-27 доб 1 (бух) info@oao-volganin.ru
ИНН/КПП 7626002127/761001001
ОГРН 1027601110690
Р/сч 40702810777190100171
В 042908612 КАЛУЖСКОЕ ОТДЕЛЕНИЕ №8608 ПАО СБЕРБАНКА РОССИИ
к/с 30101810100000000612
БИК 042908612</v>
          </cell>
          <cell r="C504" t="str">
            <v>Договор № 2644-ИЦ/ГМО от 01.02.2024 г.)</v>
          </cell>
          <cell r="D504" t="str">
            <v>vetlab@oao-volganin.ru</v>
          </cell>
        </row>
        <row r="505">
          <cell r="A505" t="str">
            <v>ООО «Лаборатория современного здоровья»</v>
          </cell>
          <cell r="B505" t="str">
            <v>ООО «Лаборатория современного здоровья»
юридический адрес: Юридический адрес 633004, Новосибирская обл.,  г. Бердск, ул. Химзаводская, 11/20
т. +7 (383) 328-10-60
Р/С   40702810340000000287
Банк АО «БАНК АКЦЕПТ» г. Новосибирск
К/С   30101810200000000815
БИК  045004815
ИНН 5403144156     КПП  544501001</v>
          </cell>
          <cell r="C505" t="str">
            <v>Договор № 2422-ИЦ/ГМО от 28.11.2022 г.)</v>
          </cell>
          <cell r="D505" t="str">
            <v>kke@sibvaleo.com</v>
          </cell>
        </row>
        <row r="506">
          <cell r="A506" t="str">
            <v>Филиал "Завод детских мясных консервов «Тихорецкий» АО «Эйч Энд Эн»</v>
          </cell>
          <cell r="B506" t="str">
            <v>АО «Эйч Энд Эн»
Юридический адрес: 127015, г. Москва, ул. Вятская, дом 27, корп.13-14
Почтовый адрес: 352121, г. Тихорецк, ул. Ударников, дом 16/2 
Грузополучатель (Грузоотправитель): Филиал "Завод детских мясных консервов «Тихорецкий» АО «Эйч Энд Эн»
ИНН  7714626332
КПП 997150001/ КПП филиала 236043001
ОГРН 1057749126820
Полное наименование учреждения банка 
АО Райффайзенбанк
Расчетный счет 40702810900002403665
БИК 44525700
Кор. сч 30101810200000000700</v>
          </cell>
          <cell r="C506" t="str">
            <v>Договор № 2399-ИЦ/ГМО от 03.10.2022 г.)</v>
          </cell>
          <cell r="D506" t="str">
            <v>olesya.shoshina@external.corphn.com</v>
          </cell>
          <cell r="F506" t="str">
            <v>Anna.Grosheva@corphn.com</v>
          </cell>
        </row>
        <row r="507">
          <cell r="A507" t="str">
            <v>ООО «Элинар-Бройлер»</v>
          </cell>
          <cell r="B507" t="str">
            <v>ООО «Элинар-Бройлер»
юридический адрес: 143325, п. Новая Ольховка, Наро-Фоминского района, Московской области
т. 745-59-53 (54)
ОГРН 1125030000677
ОКПО 37573070
Р/С   40702810840270001096
К/С   30101810400000000225
ПАО Сбербанк г.Наро-Фоминск
БИК  044525225
ИНН 5030076415     КПП 503001001</v>
          </cell>
          <cell r="C507" t="str">
            <v>Договор № 2286-ИЦ/ГМО от 22.12.2021 г.)</v>
          </cell>
          <cell r="D507" t="str">
            <v>shevel@elinar-broiler.ru</v>
          </cell>
        </row>
        <row r="508">
          <cell r="A508" t="str">
            <v>ООО «БИОФОРТЕ-ЛАБ»</v>
          </cell>
          <cell r="B508" t="str">
            <v>ООО «БИОФОРТЕ-ЛАБ»
Юридический адрес:  119071, г. Москва, Ленинский пр-т, д. 29, стр. 2, этаж 3, помещ. 2
т. 8-495-988-22-59,
Р/С   40702810897660000049
в Московском филиале ПАО РОСБАНК
К/С   30101810000000000256
БИК  044525256
ИНН 9702007902     КПП  772501001</v>
          </cell>
          <cell r="C508" t="str">
            <v>Договор № 2645-ИЦ/ГМО от 06.02.2024 г.)</v>
          </cell>
          <cell r="D508" t="str">
            <v>orlyanskaya@bioforte.su</v>
          </cell>
        </row>
        <row r="509">
          <cell r="A509" t="str">
            <v>ООО «ФЛАЙ СТАФ»</v>
          </cell>
          <cell r="B509" t="str">
            <v>ООО «ФЛАЙ СТАФ»
юридический адрес:  123007, Россия, г. Москва, 
ул. 1-ая Магистральная, д.18, стр.1
т. +7 (915) 218-47-47 
Р/С   40702810810001536662 в АО "Тинькофф Банк", г. Москва
К/С   30101810145250000974 БИК  044525974
ИНН 9728095117     КПП  771401001</v>
          </cell>
          <cell r="C509" t="str">
            <v>Договор № 2647-ИЦ/ГМО от 07.02.2024 г.)</v>
          </cell>
          <cell r="D509" t="str">
            <v>flai.staf@yandex.ru</v>
          </cell>
        </row>
        <row r="510">
          <cell r="A510" t="str">
            <v>Глава КФХ ИП Леженин  И.А.</v>
          </cell>
          <cell r="B510" t="str">
            <v>Глава КФХ ИП Леженин  И.А
Юридический адрес: 396920,РФ, Воронежская обл., Семилукский р-н., с. Землянск., ул. Хохлатская., д.27.  
т. 8(47372)31-6-51, факс 8(47372)31-6-51
Р/С  40802810813310100070 
Центрально-Черноземный банк ПАО СБЕРБАНК России г. Воронежа
К/С   30101810600000000681
БИК   042007681
ИНН  362800036430</v>
          </cell>
          <cell r="C510" t="str">
            <v>Договор № 2648-ИЦ/ГМО от 07.02.2024 г.)</v>
          </cell>
          <cell r="D510" t="str">
            <v>Zemliansk2004@yandex.ru</v>
          </cell>
        </row>
        <row r="511">
          <cell r="A511" t="str">
            <v>ООО «ТД «Раптика»</v>
          </cell>
          <cell r="B511" t="str">
            <v>ООО «ТД «Раптика»
Юридический адрес: 141983, Московская обл., г. Дубна, Коммунальный проезд, д.7, стр.2
т. (495) 745-70-28, (496) 218-09-00
Р/С   407 028 102 0000 0255 357 
ПАО "ПРОМСВЯЗЬБАНК" г. Москва
К/С   301 018 104 0000 0000 555
БИК   044525555
ИНН 5010034022     КПП 501001001</v>
          </cell>
          <cell r="C511" t="str">
            <v>Договор № 2649-ИЦ/ГМО от 08.02.2024 г.)</v>
          </cell>
          <cell r="D511" t="str">
            <v>tehnolog@raptika.ru</v>
          </cell>
        </row>
        <row r="512">
          <cell r="A512" t="str">
            <v>ООО "Деликатесы Сибири"</v>
          </cell>
          <cell r="B512" t="str">
            <v>ООО «Деликатесы Сибири»
Юридический адрес: 646070, Омская область, 
Москаленский район, р. п. Москаленки, 
ул. Гуртьева, д. 33, (Литер А 1П, пом.6) 
Тел. +7 (38174) 2-16-31
Филиал «Центральный» Банк ВТБ (ПАО) в 
г. Москве
Р/С             40702810629430000196
К/С             30101810145250000411
БИК            044525411
ИНН   5504202848     КПП  552101001</v>
          </cell>
          <cell r="C512" t="str">
            <v>Договор № 2073-ИЦ/ГМО от 08.09.2020 г.)</v>
          </cell>
          <cell r="D512" t="str">
            <v>bondarenko.e@sibdel.info</v>
          </cell>
        </row>
        <row r="513">
          <cell r="A513" t="str">
            <v>ООО «Мосоптпром»</v>
          </cell>
          <cell r="B513" t="str">
            <v>ООО «Мосоптпром»
Юридический адрес: 115114, г. Москва, Дербеневская набережная, д.7 стр.22
Телефон: +79136041479
ИНН/КПП: 7720492133/ 772501001
ОГРН 1197746746097
Банковские реквизиты:
р/с 40702810038000101046
ПАО Сбербанк г. Москва
к/с 30101810400000000225
БИК 044525225</v>
          </cell>
          <cell r="C513" t="str">
            <v>Договор № 2650-ИЦ/ГМО от 12.02.2024 г.)</v>
          </cell>
          <cell r="D513" t="str">
            <v>yuriy.barkhotkin@wibarom.ru</v>
          </cell>
        </row>
        <row r="514">
          <cell r="A514" t="str">
            <v>ООО «ЛБИ»</v>
          </cell>
          <cell r="B514" t="str">
            <v>Общество с ограниченной ответственностью «Лаборатория БИОТЕХ-ИНВИВО» 
(ООО «ЛБИ»)
Юридический адрес: 125315 Москва,  
ул. Шебашёвский пр-д, д. 5, кв.30
т. +7 (495) 720-52-83
ИНН 7714422410     КПП  771401001
Банковские реквизиты:
Р/С   40702810200990006062
Банк ПАО АКБ "Металлинвестбанк", г. Москва
К/С   30101810300000000176
БИК 044525176</v>
          </cell>
          <cell r="C514" t="str">
            <v>Договор № 2651-ИЦ/ГМО от 12.02.2024 г.)</v>
          </cell>
          <cell r="D514" t="str">
            <v>info.labanimals@gmail.com</v>
          </cell>
        </row>
        <row r="515">
          <cell r="A515" t="str">
            <v>ООО «СЕВЕРНЫЙ КРИСТАЛЛ»</v>
          </cell>
          <cell r="B515" t="str">
            <v>ООО «СЕВЕРНЫЙ КРИСТАЛЛ»
Юр. адрес: 141800, Московская область, Д-й район, г. Дмитров, ул. Внуковская, д. 81, оф. 4 Тел. 8-49622-3-66-44; 8-49622-5-59-22 (-33,-44)
ИНН 5007101617 КПП 500701001
Банковские реквизиты:
Р/с 40702810722250000105
Филиал «ЦЕНТРАЛЬНЫЙ» Банка ВТБ (ПАО)
К/с 30101810145250000411
БИК 044525411</v>
          </cell>
          <cell r="C515" t="str">
            <v>Договор № 2653-ИЦ/ГМО от 15.02.2024 г.)</v>
          </cell>
          <cell r="D515" t="str">
            <v>ms.elena0402@mail.ru</v>
          </cell>
        </row>
        <row r="516">
          <cell r="A516" t="str">
            <v>ОАО «Токаревская птицефабрика»</v>
          </cell>
          <cell r="B516" t="str">
            <v>ОАО «Токаревская птицефабрика»
Юр. адрес: 393550, Тамбовская область, р.п Токаревка, ул Трудовая дом 2.
ИНН\КПП 6821000146/682101001
ОГРН 1136820000570
Расчетный счет: 40702810002060000212
Корр. счет: 3010181060000000713
Банк: АО «Россельхозбанк»
БИК 046850713</v>
          </cell>
          <cell r="C516" t="str">
            <v>Договор № 2535-ИЦ/ГМО от 19.05.2023 г.)</v>
          </cell>
          <cell r="D516" t="str">
            <v>o.sudakova@gap-rs.ru</v>
          </cell>
          <cell r="F516" t="str">
            <v>e.domrina@gap-rs.ru</v>
          </cell>
        </row>
        <row r="517">
          <cell r="A517" t="str">
            <v>ООО  "Корона-ФУД"</v>
          </cell>
          <cell r="B517" t="str">
            <v>ООО  "Корона-ФУД"
Юридический адрес:141400, Московская область,   г.  Химки, Северный пр-д, корп. 1 
т. +7 985 430 68 81
Р/С   40702810638120003466
в ПАО Сбербанк, г. Москва
К/С 30101810400000000225
БИК 044525225
ИНН 7707759733    КПП 504701001</v>
          </cell>
          <cell r="C517" t="str">
            <v>Договор № 2654-ИЦ/ГМО от 18.01.2024 г.)</v>
          </cell>
          <cell r="D517" t="str">
            <v>shvaleva@mr-food.ru</v>
          </cell>
        </row>
        <row r="518">
          <cell r="A518" t="str">
            <v>ИП Валеев Рустем Мунавирович</v>
          </cell>
          <cell r="B518" t="str">
            <v>ИП Валеев Рустем Мунавирович
450007, Уфа, Диниса Булякова, 50. 
т.8906-107-4718
ПАО Сбербанк
Р/С   40802810106000052622
  г. Уфа, 
К/С   30101810300000000601
БИК  048073601
ИНН   027603233804
КПП  027802001</v>
          </cell>
          <cell r="C518" t="str">
            <v>Договор № 2656-ИЦ/ГМО от 20.02.2024 г.)</v>
          </cell>
          <cell r="D518" t="str">
            <v>gul2391@yandex.ru</v>
          </cell>
        </row>
        <row r="519">
          <cell r="A519" t="str">
            <v>ООО «СХП «Нива»</v>
          </cell>
          <cell r="B519" t="str">
            <v>ООО «СХП «Нива»
Юридический адрес: 296526, Республика Крым, Сакский р-н, с. Суворовское, ул. Красноярское шоссе, д.1
Расчётный счёт: 40702810442600000144
Кор.сч.№ 30101810335100000607 
РНКБ БАНК (ПАО) г. Симферополь 
БИК 043510607
ОГРН 1149102116426  
ИНН /КПП  9107003674/ 910701001
раб. тел./факс: (6569) 4-00-08;(6569)4-00-88
+7(978)000 23 89</v>
          </cell>
          <cell r="C519" t="str">
            <v>Договор № 2622-ИЦ/ГМО от 11.12.2023 г.)</v>
          </cell>
          <cell r="D519" t="str">
            <v>info@bionagroup.ru</v>
          </cell>
        </row>
        <row r="520">
          <cell r="A520" t="str">
            <v xml:space="preserve">ООО «Монарх» </v>
          </cell>
          <cell r="B520" t="str">
            <v>ООО «Монарх» 
Юридический адрес: 196084, г. Санкт-Петербург, ул. Киевская, дом 6, корпус 1, литер Б, помещение 25Н, оф.209
т. +7 (812) 715 22 66 
ИНН 7810799539       КПП 781001001
Банк получателя: СЕВЕРО-ЗАПАДНЫЙ БАНК ПАО СБЕРБАНК, г. Санкт-Петербург.
Р/С 40702810555240002920
К/С 30101810500000000653
БИК 044030653</v>
          </cell>
          <cell r="C520" t="str">
            <v>Договор № 2659-ИЦ/ГМО от 26.02.2024 г.)</v>
          </cell>
          <cell r="D520" t="str">
            <v>7152266@gmail.com</v>
          </cell>
        </row>
        <row r="521">
          <cell r="A521" t="str">
            <v>ИП Руднева Т.А.</v>
          </cell>
          <cell r="B521" t="str">
            <v>ИП Руднева Т.А.
Юридический адрес: 108840, Москва г, ВТГО Троицк, Троицк г, Сосновая ул., дом 33, кварти-ра 1
ИНН 771771240560 
ОГРНИП 312774615301330 
р/с 40802810200000000186
в АКБ «Держава» ПАО г. Москва
Корр/с 30101810745250000675
БИК 044525675</v>
          </cell>
          <cell r="C521" t="str">
            <v>Договор № 2660-ИЦ/ГМО от 27.02.2024 г.)</v>
          </cell>
          <cell r="D521" t="str">
            <v>julia1108k@gmail.com</v>
          </cell>
        </row>
        <row r="522">
          <cell r="A522" t="str">
            <v>ООО «Ингредиенты ГМБХ»</v>
          </cell>
          <cell r="B522" t="str">
            <v>ООО «Ингредиенты ГМБХ»
Юридический адрес: 111394, г. Москва, 
ул. Перовская, д.67, стр.6, комн 1Б
т. +7 (495) 196-08-60
р/с 40702810000000040360
в АО «Райффайзенбанк» г. Москва
к/с 30101810200000000700 
БИК 044525700
ИНН 7720379515     КПП  772001001</v>
          </cell>
          <cell r="C522" t="str">
            <v>Договор № 2664-ИЦ/ГМО от 01.03.2024 г.)</v>
          </cell>
          <cell r="D522" t="str">
            <v>sgg@welle-gmbh.com</v>
          </cell>
        </row>
        <row r="523">
          <cell r="A523" t="str">
            <v>ИП Аракчеева Ксения Петровна</v>
          </cell>
          <cell r="B523" t="str">
            <v>Индивидуальный предприниматель Аракчеева Ксения Петровна
ИНН: 550724676600
ОГРНИП: 320554300000405
Адрес: 644909, Омская обл, Омский р-н, д.Приветная, ул.Юбилейная, д22, кв 2
Тел: +7 (913) 979 40 90
Расч/сч. 40802810210430000793
Филиал «Центральный» Банка ВТБ (ПАО) в г. Москва К/с 30101810145250000411
БИК 044525411</v>
          </cell>
          <cell r="C523" t="str">
            <v>Договор № 2665-ИЦ/ГМО от 01.03.2024 г.)</v>
          </cell>
          <cell r="D523" t="str">
            <v>td.kg@list.ru</v>
          </cell>
        </row>
        <row r="524">
          <cell r="A524" t="str">
            <v>ООО «Русская Бакалейная Компания»</v>
          </cell>
          <cell r="B524" t="str">
            <v>Общество с ограниченной ответственностью «Русская Бакалейная Компания»
юридический адрес: 141100, Московская обл, Щелковский р-н, Щелково г, Краснознаменская ул, вл. № 6, Тел. (495) 526-95-93
Р/с 40702810500000040094 СБ БАНК (ООО) 
К/с 30101810700000000918 
БИК 044579918
ИНН 5050047540 
КПП 505001001</v>
          </cell>
          <cell r="C524" t="str">
            <v>Договор № 2663-ИЦ/ГМО от 01.03.2024 г.)</v>
          </cell>
          <cell r="D524" t="str">
            <v>nemova.vn@rusbk.ru</v>
          </cell>
        </row>
        <row r="525">
          <cell r="A525" t="str">
            <v xml:space="preserve">ООО "Нестле Россия"  </v>
          </cell>
          <cell r="B525" t="str">
            <v>ООО «Нестле Россия»
ИНН 7705739450
КПП 997150001
115054, Москва, Площадь Павелецкая, дом 2, стр 1,
ОАО АКБ Росбанк
Рубл.р/сч 407 028 106 000 000 615 63
к/сч 30101810000000000256 в ОПЕРУ МГТУ Банка России 
БИК 044525256
ЗАО КБ "Ситибанк"
Рубл.р/сч 40702810500701644001
к/сч 30101810300000000202
БИК 044525202</v>
          </cell>
          <cell r="C525" t="str">
            <v>Договор № 1164-ИЦ от 22.12.2014 г.)</v>
          </cell>
          <cell r="D525" t="str">
            <v>Elena.Lukanovskaia@RU.nestle.com</v>
          </cell>
          <cell r="G525" t="str">
            <v>Vera.Anikina@RU.nestle.com</v>
          </cell>
        </row>
        <row r="526">
          <cell r="A526" t="str">
            <v>ООО «Персей»</v>
          </cell>
          <cell r="B526" t="str">
            <v>ООО «Персей»
юридический адрес: 125212, гор. Москва, Ленин-градское шоссе, дом 37, корп. 1, кв. 171
т. 8(495) 258-09-94
Р/С   40702810338000197828, г. Москва
К/С   30101810400000000225
БИК  044525225
ИНН 7722749426 КПП  774301001</v>
          </cell>
          <cell r="C526" t="str">
            <v>Договор № 2667-ИЦ/ГМО от 12.03.2024 г.)</v>
          </cell>
          <cell r="D526" t="str">
            <v>hpd@tigrus.com</v>
          </cell>
        </row>
        <row r="527">
          <cell r="A527" t="str">
            <v>ООО «ИмпортЛогистик»</v>
          </cell>
          <cell r="B527" t="str">
            <v>ООО «ИмпортЛогистик»
Юридический адрес: 140073, Московская 
область, г.о.Люберцы, рп.Томилино,
Логистический центр тер. ,Рязанское шоссе, 
Корпус 3
т. 8499 702 60 46
Р/С   407028105000000, г. Москва БАНК ГПБ (АО)
К/С   30101810200000000823
БИК   044525823
ИНН 7721751567  КПП  502701001
ОКПО 38388588
ОГРН1127746144459</v>
          </cell>
          <cell r="C527" t="str">
            <v>Договор № 2573-ИЦ/ГМО от 08.09.2023 г.)</v>
          </cell>
          <cell r="D527" t="str">
            <v>t.prokhorova@importlogistik.ru</v>
          </cell>
        </row>
        <row r="528">
          <cell r="A528" t="str">
            <v>ООО «Органик»</v>
          </cell>
          <cell r="B528" t="str">
            <v>ООО «Органик»
Юридический адрес:  143517, Московская обл, 
г.о Истра, поселок Глебовский, ул. Советская,
Зд.14 помещ. 1/1
т. +7925 787-69-22,
Филиал «Корпоративный» ПАО «Совкомбанк» г. Москва,
Р/С   40702810800060810994
К/С   30101810445250000360
БИК  БИК 044525360
ИНН 5017093010    КПП  501701001</v>
          </cell>
          <cell r="C528" t="str">
            <v>Договор № 2455-ИЦ/ГМО от 30.01.2023 г.)</v>
          </cell>
          <cell r="D528" t="str">
            <v>nlab2017@mail.ru</v>
          </cell>
        </row>
        <row r="529">
          <cell r="A529" t="str">
            <v>ООО «ЮНИВЕРС ФАРМА»</v>
          </cell>
          <cell r="B529" t="str">
            <v>Общество с ограниченной ответственностью «ЮНИВЕРС ФАРМА»,
юридический адрес: 420044, Республика Татар-стан, г. Казань, пр-кт Ямашева, д. 36В, офис 48, Российская Федерация 
т. +7 (911) 211-84-66
Р/С   40702810301500183510 
В ООО "Банк Точка", 
К/С   30101810745374525104
БИК  044525104
ИНН 1685009740    КПП  168501001</v>
          </cell>
          <cell r="C529" t="str">
            <v>Договор № 2668-ИЦ/ГМО от 19.03.2024 г.)</v>
          </cell>
          <cell r="D529" t="str">
            <v>info@universepharma.ru</v>
          </cell>
        </row>
        <row r="530">
          <cell r="A530" t="str">
            <v>ООО «ПК «ЭЛИТГРУПП ИНВЕСТ»</v>
          </cell>
          <cell r="B530" t="str">
            <v>ООО «ПК «ЭЛИТГРУПП ИНВЕСТ»
юридический адрес:  117420, Москва г, Проф-союзная ул, дом № 57, этаж 8, помещение II, комната 9
т. +7 (495) 191-11-02, 
АО «РОССЕЛЬХОЗБАНК» - «ЦКБ»                                    
Р/С   40702810179000000093
К/С   30101810645250000720
БИК  044525720
ИНН 7706428016      КПП  772801001</v>
          </cell>
          <cell r="C530" t="str">
            <v>Договор № 2669-ИЦ/ГМО от 20.03.2024 г.)</v>
          </cell>
          <cell r="D530" t="str">
            <v>v.solodkov@elitgroupltd.ru</v>
          </cell>
        </row>
        <row r="531">
          <cell r="A531" t="str">
            <v>ОАО «Мелькомбинат»</v>
          </cell>
          <cell r="B531" t="str">
            <v>ОАО «Мелькомбинат»
Юридический адрес: 170100, г. Тверь, 
ул. Вокзальная, д.9 
т.  (4822)342462 
Р/С   40702810194000000713, 
БАНК ГПБ(АО) г. Москва
К/С  30101810200000000823 
БИК  044525823
ИНН 6903001493    КПП  695001001</v>
          </cell>
          <cell r="C531" t="str">
            <v>Договор № 2513-ИЦ/ГМО/16313/ТМК от 10.04.2023 г.)</v>
          </cell>
          <cell r="D531" t="str">
            <v>Tihomirova@melkom.ru</v>
          </cell>
        </row>
        <row r="532">
          <cell r="A532" t="str">
            <v>ИП Симаков Алексей Викторович</v>
          </cell>
          <cell r="B532" t="str">
            <v>ИП Симаков Алексей Викторович
Юридический адрес:403343, Волгоградская обл.,
 г.Михайловка, ул.2-ая Краснознаменская, 
д. 16 кв. 45
т. +7(903)372-11-97
Р/С   40802810701000006604 
Южный ф-л ПАО «Промсвязьбанк» г. Волгоград 
К/С   30101810100000000715
БИК     041806715
ИНН    343701866608    
ОГРН  311345632500024</v>
          </cell>
          <cell r="C532" t="str">
            <v>Договор № 2670-ИЦ/ГМО от 25.03.2024 г.)</v>
          </cell>
          <cell r="D532" t="str">
            <v>9033721197@mail.ru</v>
          </cell>
        </row>
        <row r="533">
          <cell r="A533" t="str">
            <v>ООО «Идеология еды»</v>
          </cell>
          <cell r="B533" t="str">
            <v>ООО «Идеология еды»
Юридический адрес: 143930, Московская область, г.о. Балашиха, г Балашиха, мкр. Салтыковка, ш Разинское, д. 69, помещ. 97, офис 307
Факт. адрес: 143912, Московская обл, г.о. Балашиха, г Балашиха, ул Западная, д. 7А КПП 500145001 
т. +7 495 203-58-02
Р/С 40702810401300025538 
АО «Альфа-Банк», г. Москва
к/с 30101810200000000593
БИК 044525593
ИНН 9703019185/КПП 500101001</v>
          </cell>
          <cell r="C533" t="str">
            <v>Договор № 2671-ИЦ/ГМО от 25.03.2024 г.)</v>
          </cell>
          <cell r="D533" t="str">
            <v>smbp_okpb@idfood.ru</v>
          </cell>
        </row>
        <row r="534">
          <cell r="A534" t="str">
            <v xml:space="preserve">ООО «Меридиан»  </v>
          </cell>
          <cell r="B534" t="str">
            <v xml:space="preserve">ООО «Меридиан»
юридический адрес:  214036, Смоленская обл, 
м.р-н Смоленский, с.п. Козинское, д Киселевка, 
ул Раздольная, д. 9, офис 3
т. ___________________, факс ______________
Р/С   40702810138000346989
К/С   30101810400000000225
БИК  044525225
ИНН 6714054210 КПП  671401001
Эл. почта meridian9561@yandex.ru
</v>
          </cell>
          <cell r="C534" t="str">
            <v>Договор № 2609-ИЦ/ГМО от 21.11.2023 г.)</v>
          </cell>
          <cell r="D534" t="str">
            <v>Emanov.1980@mail.ru</v>
          </cell>
        </row>
        <row r="535">
          <cell r="A535" t="str">
            <v>АО «Чаганское»</v>
          </cell>
          <cell r="B535" t="str">
            <v>АО «Чаганское»
Юридический адрес:  416303 Астраханская область, Камызякский район, с. Чаган, ул. Ленина, 1В
т. +7 (85145) 9-42-42
Филиал «ЦЕНТРАЛЬНЫЙ» Банка ВТБ ПАО Г. Москва 
Р/С   40702810710200000808 , 
К/С   30101810452500000411
БИК  044525411 
ИНН 3005005939     КПП  300501001</v>
          </cell>
          <cell r="C535" t="str">
            <v>Договор № 2680-ИЦ/ГМО от 26.03.2024 г.)</v>
          </cell>
          <cell r="D535" t="str">
            <v>chaganskoe@mail.ru</v>
          </cell>
        </row>
        <row r="536">
          <cell r="A536" t="str">
            <v xml:space="preserve">ООО «Агентство ИНДУСТРИЯ СЭС» </v>
          </cell>
          <cell r="B536" t="str">
            <v>Общество с ограниченной ответственностью «Агентство ИНДУСТРИЯ СЭС» 
Юридический адрес: 125627, г. Москва, километр МКАД 73-й , дом 7, эт. 2, пом. I, ком. 73
т. 8-495-789-76-22, факс 8-495-789-76-22
Р/С   40702810000000139848
ПАО "ПРОМСВЯЗЬБАНК" г. Москва 
К/С   30101810400000000555
БИК  044525555
ИНН 7714929658 КПП  773301001</v>
          </cell>
          <cell r="C536" t="str">
            <v>Договор № 2673-ИЦ/ГМО от 28.03.2024 г.)</v>
          </cell>
          <cell r="D536" t="str">
            <v>agencyis@mail.ru</v>
          </cell>
        </row>
        <row r="537">
          <cell r="A537" t="str">
            <v>ООО «Владкон»</v>
          </cell>
          <cell r="B537" t="str">
            <v>ООО «Владкон»
Юридический адрес: 601240, Владимирская обл., Собинский р-н, г.Лакинск, ул. Проспект Ленина, д.71, оф.10
Тел.: 8(800)201-66-58
ОГРН 1153327001321
ИНН 3309005200     КПП 330901001
Банк: Отделение № 8611 ПАО Сбербанка России     г. Владимир
Р/С 40702810610000002401,
К/С 30101810000000000602
БИК 041708602</v>
          </cell>
          <cell r="C537" t="str">
            <v>Договор № 2677-ИЦ/ГМО от 27.03.2024 г.)</v>
          </cell>
          <cell r="D537" t="str">
            <v>yu.akopyan@vladkon.com</v>
          </cell>
        </row>
        <row r="538">
          <cell r="A538" t="str">
            <v>ООО «Луховицкие овощи»</v>
          </cell>
          <cell r="B538" t="str">
            <v>ООО «Луховицкие овощи»
Место нахождения: 140512, Московская обл., г.о. Луховицы, п. совхоза «Астапово», тер. Тепличного комбината Луховицкие овощи, стр. 1
ИНН 5072003472
КПП 507201001
ОГРН 1135072000733
ОКПО 42260270
ОКВЭД 01.13.12
РФ АО «Россельхозбанк» - «ЦКБ», г. Москва
р/с 40702810379000000945
к/сч 30101810645250000720
БИК 044525720</v>
          </cell>
          <cell r="C538" t="str">
            <v>Договор №           -ИЦ/ГМО от 29.03.2024 г.)</v>
          </cell>
          <cell r="D538" t="str">
            <v>n.sanelina@rostgroup.ru</v>
          </cell>
        </row>
        <row r="539">
          <cell r="A539" t="str">
            <v>МУП «Социальные услуги населению»</v>
          </cell>
          <cell r="B539" t="str">
            <v>МУП «Социальные услуги населению»
Юридический адрес: Адрес: 143090, Московская область, г. Краснознаменск, ул. Краснознаменная, д.23
ИНН 5006004321
КПП 500601001
ОГРН 1025001063240
Банковские реквизиты:
Банк: АО "ГАЗПРОМБАНК" г. Москва
БИК 044525823
р/сч 40702810200000021806
к/с 30101810200000000823
ОКПО 45705399
ОКТМО 46706000001
ОКОПФ 65243</v>
          </cell>
          <cell r="C539" t="str">
            <v>Договор № 2674-ИЦ/ГМО от 02.04.2024 г.)</v>
          </cell>
          <cell r="D539" t="str">
            <v>mupsun@yandex.ru</v>
          </cell>
        </row>
        <row r="540">
          <cell r="A540" t="str">
            <v>ООО «Флайтекс»</v>
          </cell>
          <cell r="B540" t="str">
            <v>ООО «Флайтекс» (наименование организации) 
юридический адрес: 1276420 Москва ул.Заповедная 20-30 
т. +7926 53 11 690,
Номер счета банка получателя средств: 40102810545370000003
Р/С 40702810338000225868
В ПАО Сбербанк г. Москва
К/С 30101810400000000225
БИК 044525225
ИНН 7715780577
КПП 771501001</v>
          </cell>
          <cell r="C540" t="str">
            <v>Договор № 2678-ИЦ/ГМО от 03.04.2024 г.)</v>
          </cell>
          <cell r="D540" t="str">
            <v>tv-pss@mail.ru</v>
          </cell>
        </row>
        <row r="541">
          <cell r="A541" t="str">
            <v>ОАО «Алексинский мясокомбинат»</v>
          </cell>
          <cell r="B541" t="str">
            <v>ОАО «Алексинский мясокомбинат»
Юридический адрес:  301360, Тульская область, г. Алексин, ул. Ломоносова, д.8.
т. +7(48753) 6-01-46
ИНН 7111003634 КПП 711101001
ОГРН 1027103670538
ОКПО 00424705
Р/С   № 40702810706800001495 
в Филиале Банка ВТБ (ПАО) в г. Москве
К/С   30101810700000000187
БИК 044525187
ИНН 700702070139 
КПП 70070943001</v>
          </cell>
          <cell r="C541" t="str">
            <v>Договор № 2655-ИЦ/ГМО от 15.02.2024 г.)</v>
          </cell>
          <cell r="D541" t="str">
            <v>borodinaav@aleksinmk.ru</v>
          </cell>
        </row>
        <row r="542">
          <cell r="A542" t="str">
            <v>ООО «Полезный суп»</v>
          </cell>
          <cell r="B542" t="str">
            <v>ООО «Полезный суп»
юридический адрес: 125080, Москва, 
ул. Врубеля, д.12, пом 1/1
тел. 8-926-523-02-68, 
Р/С 40702810910001437865, г. Москва
К/С  30101810145250000974
БИК  044525974
ИНН  7743420248   КПП 774301001
Банк: АО  "ТИНЬКОФФ БАНК"</v>
          </cell>
          <cell r="C542" t="str">
            <v>Договор № 2679-ИЦ/ГМО от 01.04.2024 г.)</v>
          </cell>
          <cell r="D542" t="str">
            <v>dilora2003@mail.ru</v>
          </cell>
        </row>
        <row r="543">
          <cell r="A543" t="str">
            <v>ООО "Парсит"</v>
          </cell>
          <cell r="B543" t="str">
            <v>ООО «Парсит» 
юридический адрес: 140030,  Московская область, Люберецкий район, п. Малаховка, Касимовское шоссе, дом 3, литер Б, этаж 3
т. +7 (495) – 592-83-14
Р/С   40702810800000062523, г. Москва
К/С   30101810100000000716
БИК 044525716 
ИНН 7726608708     КПП  502701001</v>
          </cell>
          <cell r="C543" t="str">
            <v>Договор № 1605-ИЦ/ГМО от 31.10.2017 г.)</v>
          </cell>
          <cell r="D543" t="str">
            <v>Kostikov_stepan@mjasoest.ru</v>
          </cell>
        </row>
        <row r="544">
          <cell r="A544" t="str">
            <v>ООО «Компания Квартет М»</v>
          </cell>
          <cell r="B544" t="str">
            <v>ООО «Компания Квартет М»
юридический адрес:  123007,г.Москва,ул.Магистральная 4-ая,д.5,стр.8,помещение 1
т. _8-495-942-66-08
Р/С   40702810801480005132
ФИЛИАЛ ЦЕНТРАЛЬНЫЙ ПАО БАНК "ФК ОТКРЫТИЕ" г. Москва
К/С   30101810945250000297
БИК  044525297
ИНН 7714674590 КПП  771401001</v>
          </cell>
          <cell r="C544" t="str">
            <v>Договор № 2681-ИЦ/ГМО от 08.04.2024 г.)</v>
          </cell>
          <cell r="D544" t="str">
            <v xml:space="preserve">kvartet_m@mail.ru </v>
          </cell>
        </row>
        <row r="545">
          <cell r="A545" t="str">
            <v>ООО «Сталкер»</v>
          </cell>
          <cell r="B545" t="str">
            <v>ООО «Сталкер»
ИНН: 7327050877
КПП: 504501001
ОГРН: 1097327001430
ОКПО: 87734392
Расчетный счет: 40702810400090006259
Банк: Ф-Л ПРИВОЛЖСКИЙ ПАО БАНК "ФК ОТКРЫТИЕ"
БИК: 042202894
Корр. счет: 30101810245372202894
Юридический адрес и адрес склада: 
142800, Московская обл, Ступино г, Жданова ул, владение № 4а, строение 3, помещение 21</v>
          </cell>
          <cell r="C545" t="str">
            <v>Договор № 2683-ИЦ/ГМО от 04.04.2024 г.)</v>
          </cell>
          <cell r="D545" t="str">
            <v>borisova@stalker-com.info</v>
          </cell>
        </row>
        <row r="546">
          <cell r="A546" t="str">
            <v>ООО «Кондитерский Дом»</v>
          </cell>
          <cell r="B546" t="str">
            <v xml:space="preserve">ООО «Кондитерский Дом»
Юридический адрес: Российская Федерация, 
111524, г. Москва, 
внутренняя территория городской муниципальный округ Перово, ул. Электродная, дом 2, стр. 34, 
помещение 19/3
т. 8 (495) 120-50-09 факс: 8 (495) 120-50-09
Р/С   № 40702810312010592679, 
Филиал «Корпоративный» ПАО «Совкомбанк» (г. Москва)
К/С   30101810445250000360
БИК 044525360
ИНН 7720847971    КПП 772001001 </v>
          </cell>
          <cell r="C546" t="str">
            <v>Договор № 2684-ИЦ/ГМО от 11.04.2024 г.)</v>
          </cell>
          <cell r="D546" t="str">
            <v xml:space="preserve">o.ovsyanik@ama.com.ru </v>
          </cell>
        </row>
        <row r="547">
          <cell r="A547" t="str">
            <v>ООО «Бондюэль-Кубань»</v>
          </cell>
          <cell r="B547" t="str">
            <v>ООО «Бондюэль-Кубань»
Юридический адрес Россия, 353211, Краснодарский край, Динской район, станица Новотитаровская, улица Крайняя, 18б 
т. 8-861 6249 217
ИНН 2310060010   КПП 509950001
ОГРН 1022301618239
ОКПО 53420297
Р/с 40702810977000008563
Банк ф-л ПАО "Банк "Санкт-Петербург" в г. Москве
К/с 30101810045250000142
БИК 044525142</v>
          </cell>
          <cell r="C547" t="str">
            <v>Договор № 2682-ИЦ/ГМО от 08.04.2024 г.)</v>
          </cell>
          <cell r="D547" t="str">
            <v>tatyana.lomeyko@bonduelle.com, sofia.kritskaia@bonduelle.com</v>
          </cell>
        </row>
        <row r="548">
          <cell r="A548" t="str">
            <v>ЗАО «КОМПАНИЯ ЛАГУНА»</v>
          </cell>
          <cell r="B548" t="str">
            <v xml:space="preserve">ЗАО «КОМПАНИЯ ЛАГУНА»
юридический адрес:  127486, г.Москва, ул.Дегунинская д.1, корп.2, ком.8-04, тел.+7(495)788-79-17
Р/С   40702810538000181207 ПАО «Сбербанк России»
К/С  30101810400000000225 
БИК 044525225
ИНН 7710002750     КПП 774301001 </v>
          </cell>
          <cell r="C548" t="str">
            <v>Договор № 2686-ИЦ/ГМО от 15.04.2024 г.)</v>
          </cell>
          <cell r="D548" t="str">
            <v>tsymbal@lagunaoil.ru</v>
          </cell>
        </row>
        <row r="549">
          <cell r="A549" t="str">
            <v xml:space="preserve">ООО "ЛЮКС ФУД" </v>
          </cell>
          <cell r="B549" t="str">
            <v>ООО "ЛЮКС ФУД" 
Юридический адрес: 140090, Московская обл, Дзержинский г, Денисьевский проезд, дом 11, ПОМЕЩЕНИЕ 1/ЗД.ИНВ.№00000180 
т. +7 (985)26-26-47
Р/С   40702810190160002803
ПАО "БАНК "САНКТ-ПЕТЕРБУРГ"
К/С   30101810900000000790
БИК  044030790
ИНН 5027285955 КПП  502701001</v>
          </cell>
          <cell r="C549" t="str">
            <v>Договор № 2685-ИЦ/ГМО от 15.04.2024 г.)</v>
          </cell>
          <cell r="D549" t="str">
            <v>shaboldina.o@gmail.com</v>
          </cell>
        </row>
        <row r="550">
          <cell r="A550" t="str">
            <v>ООО «Берингов Пролив»</v>
          </cell>
          <cell r="B550" t="str">
            <v>ООО «Берингов Пролив»
Юридический адрес:  689000, Чукотский АО, г.Анадырь, ул.Рультытегина, д.8
т. (42722) 2-07-88
Р/сч 40702810736180000406 
СЕВЕРО-ВОСТОЧНОЕ ОТДЕЛЕНИЕ N8645 ПАО СБЕРБАНК  г. МАГАДАН
К/сч  30101810300000000607
БИК 044442607
ИНН 8709013300  КПП 870901001</v>
          </cell>
          <cell r="C550" t="str">
            <v>Договор № 2687-ИЦ/ГМО от 16.04.2024 г.)</v>
          </cell>
          <cell r="D550" t="str">
            <v>portenko@chukotopttorg.ru</v>
          </cell>
        </row>
        <row r="551">
          <cell r="A551" t="str">
            <v>ОАО «Орбита»</v>
          </cell>
          <cell r="B551" t="str">
            <v>Открытое акционерное общество «Орбита»
392037, г. Тамбов, ул. Кавалерийская,   д. 13
т. 89027272608, факс 8(4752)724401
Р/С   40702810775250000110
К/С   30101810100000000835
БИК 044525411
ИНН 6833000704
КПП 683301001</v>
          </cell>
          <cell r="C551" t="str">
            <v>Договор № 2688-ИЦ/ГМО от 12.04.2024 г.)</v>
          </cell>
          <cell r="D551" t="str">
            <v>oaoorbita-lab@mail.ru</v>
          </cell>
        </row>
        <row r="552">
          <cell r="A552" t="str">
            <v>ООО «МИЛТИ АГРО»</v>
          </cell>
          <cell r="B552" t="str">
            <v>ООО «МИЛТИ АГРО»
юридический адрес:  : 121471, г. Москва, Внутригородская территория муниципальный округ Очаково-Матвеевское, ул. Рябиновая, д.44, строение 28, этаж 2
Р/С   Р/сч 407 028 101 380 001 148 52 в ПАО СБЕРБАНК г. Москва
К/С  301 018 104 000 000 002 25 
БИК  044525225
ИНН _9729304500  
КПП  772901001</v>
          </cell>
          <cell r="C552" t="str">
            <v>Договор № 2689-ИЦ/ГМО от 18.04.2024 г.)</v>
          </cell>
          <cell r="D552" t="str">
            <v>nikolaartemow@yandex.ru</v>
          </cell>
        </row>
        <row r="553">
          <cell r="A553" t="str">
            <v>АО «Гранд-Трейд»</v>
          </cell>
          <cell r="B553" t="str">
            <v xml:space="preserve">АО «Гранд-Трейд»
Юридический адрес, г. Москва, ул. Льва Толстого, 
д. 5, стр. 1, этаж 6, офис 23 
Тел: +7 (495) 138-88-55 E-mail: info@grandtrade.world
ИНН/КПП 9704137431/770401001
ОГРН 1227700266155
Р/С   40702810900000232155, АО "Райффайзен-банк", г. Москва
К/С   30101810200000000700
БИК  044525700
ИНН 7744000302     </v>
          </cell>
          <cell r="C553" t="str">
            <v>Договор № 2690-ИЦ/ГМО от 19.04.2024 г.)</v>
          </cell>
          <cell r="D553" t="str">
            <v>belkina_as@grandtrade.world</v>
          </cell>
        </row>
        <row r="554">
          <cell r="A554" t="str">
            <v>ООО «Конаковские колбасы»</v>
          </cell>
          <cell r="B554" t="str">
            <v>ООО «Конаковские колбасы»
Юридический адрес: 171284, Тверская область, Конаковский район, с Селихово, ул. Новая, д. 18-а  
т. 8 (48-242) 6-12-09; 8 (48-242) 6-11-00 
Р/С  40702810904880000016   
К/С  30101810945250000297
БИК044525297  
Филиал Центральный ПАО Банк «ФК Откры-тие» г.Москва 
ИНН 6911023010   КПП 694901001</v>
          </cell>
          <cell r="C554" t="str">
            <v>Договор № 2690-ИЦ/ГМО от 19.04.2024 г.)</v>
          </cell>
          <cell r="D554" t="str">
            <v>konkolbasy@mail.ru</v>
          </cell>
        </row>
        <row r="555">
          <cell r="A555" t="str">
            <v>ООО «Элементарно»</v>
          </cell>
          <cell r="B555" t="str">
            <v>ООО «Элементарно»
юридический адрес: РОССИЯ, 142000, Московская область, г. Домодедово, улица Промышленная, строение 11/6, офис 13
т. +79252979070
Р/С   40702 810 7 0229 000 4151, г. Москва 
АО "АЛЬФА-БАНК"
К/С   30101 810 2 0000 000 0593
БИК  044525593
ИНН 5009123020  КПП  500901001</v>
          </cell>
          <cell r="C555" t="str">
            <v>Договор № 2031-ИЦ/ГМО от 26.06.2020 г.)</v>
          </cell>
          <cell r="D555" t="str">
            <v>vns@elementarno.info</v>
          </cell>
        </row>
        <row r="556">
          <cell r="A556" t="str">
            <v>ООО «КОНСЕРВПРОДУКТ»</v>
          </cell>
          <cell r="B556" t="str">
            <v>ООО «КОНСЕРВПРОДУКТ»
Юридический адрес: 127287, г. Москва, ул. Баши-ловская, д. 24, стр. 1
т. 89993508866
Р/С   40702810202520003364, г. Москва
К/С   30101810200000000593
БИК  044525593
ИНН 7714403576     КПП  771401001</v>
          </cell>
          <cell r="C556" t="str">
            <v>Договор № 2695-ИЦ/ГМО от 25.04.2024 г.)</v>
          </cell>
          <cell r="D556" t="str">
            <v>vg@konservproduct.ru</v>
          </cell>
        </row>
        <row r="557">
          <cell r="A557" t="str">
            <v>АО «Пищепром»</v>
          </cell>
          <cell r="B557" t="str">
            <v>АО «Пищепром»
юридический адрес:  450022, Республика Башкорто-стан, г.Уфа, ул.Менделеева, д.153
т. (347) 253-58-14, 252-49-04
Р/С   40702810806000025075, Башкирское отделение №8598 ПАО Сбербанк
К/С   30101810300000000601
БИК  048073601
ИНН 0276068207     КПП  027801001</v>
          </cell>
          <cell r="C557" t="str">
            <v>Договор № 2705-ИЦ/ГМО от 03.05.2024 г.)</v>
          </cell>
          <cell r="D557" t="str">
            <v>ramziya.kudasheva@pisheprom-rb.ru</v>
          </cell>
        </row>
        <row r="558">
          <cell r="A558" t="str">
            <v>ООО «Смартлайф»</v>
          </cell>
          <cell r="B558" t="str">
            <v>Общество с ограниченной ответственностью «СМАРТЛАЙФ»
юридический адрес123007, г. Москва, ул. Маги-стральная 5-я, д. 20, пом. 1, ком. 1, офис А8Н
т. 8 (495) 152 53 54
Р/С   40702810110000637893, г. Москва
К/С   30101810145250000974
БИК  044525974
ИНН 7714977147 КПП  771401001</v>
          </cell>
          <cell r="C558" t="str">
            <v>Договор № 2697-ИЦ/ГМО от 14.05.2024 г.)</v>
          </cell>
          <cell r="D558" t="str">
            <v>sklad@smartlife.bio</v>
          </cell>
        </row>
        <row r="559">
          <cell r="A559" t="str">
            <v>ИП Зырянов А.Г.</v>
          </cell>
          <cell r="B559" t="str">
            <v>ИП Зырянов Алексей Геннадьевич
юридический адрес:  610002, Кировская об-ласть, г. Киров, ул. Орловская, д. 4, кв. 206
т. +7-922-900-3414, +7(83364) 6-27-48
Расчетный счет: АО КБ "Хлынов" г. Киров
р/счет 40802810000160000049
к/счет 30101810100000000711
БИК 043304711</v>
          </cell>
          <cell r="C559" t="str">
            <v>Договор № 2698-ИЦ/ГМО от 14.05.2024 г.)</v>
          </cell>
          <cell r="D559" t="str">
            <v>SAV3783@mail.ru</v>
          </cell>
        </row>
        <row r="560">
          <cell r="A560" t="str">
            <v xml:space="preserve">ООО «Диета+» </v>
          </cell>
          <cell r="B560" t="str">
            <v>Общество с ограниченной ответственностью «Диета+»
Юридический адрес:  190031 г. Санкт-Петербург ул. Гороховая д.45 литер А, часть пом.30-Н,   р.м. № 1
р/с № 40702810532000002252
в Филиал «Санкт-Петербургский» 
АО «Альфа-Банк» г. Санкт-Петербург 
к/с 30101810600000000786   
БИК 044030786
ИНН  7838315139, КПП  783801001
ОГРН 1057810038087</v>
          </cell>
          <cell r="C560" t="str">
            <v>Договор № 2701-ИЦ/ГМО от 16.05.2024 г.)</v>
          </cell>
          <cell r="D560" t="str">
            <v>Novorok@dieta18.com</v>
          </cell>
        </row>
        <row r="561">
          <cell r="A561" t="str">
            <v>ООО «БОГОРОДСКИЕ ДЕЛИКАТЕСЫ»</v>
          </cell>
          <cell r="B561" t="str">
            <v>ООО «БОГОРОДСКИЕ ДЕЛИКАТЕСЫ»
юридический адрес:  141131, Московская обл., г.о. Щелково, Тер. Транспортная, стр. 3 пом.1
т. +7(495)797-92-93, e-mail: info@bogorodskie.ru
Р/С   40702810414800000148  
Филиал «Центральный» Банка ВТБ (ПАО)
К/С   30101810145250000411
БИК  044525411
ИНН 5050058950    КПП  505001001</v>
          </cell>
          <cell r="C561" t="str">
            <v>Договор № 2700-ИЦ/ГМО от 13.05.2024 г.)</v>
          </cell>
          <cell r="D561" t="str">
            <v>kononov3065@mail.ru</v>
          </cell>
        </row>
        <row r="562">
          <cell r="A562" t="str">
            <v>ООО «Активная упаковка»</v>
          </cell>
          <cell r="B562" t="str">
            <v>ООО «Активная упаковка»
Юридический адрес: 603037, Нижегородская область, г Нижний Новгород, ул Федосеенко, д. 44а, ком. 1
ИНН 5263147267 / КПП 526301001
ОГРН 1215200022685
Р/с 40702810842000059326
В Волго-Вятский банк ПАО Сбербанк России г. Нижний Новгород
К/с 30101810900000000603
БИК 042202603</v>
          </cell>
          <cell r="C562" t="str">
            <v>Договор № 2702-ИЦ/ГМО от 20.05.2024 г.)</v>
          </cell>
          <cell r="D562" t="str">
            <v>natashashyklina97@gmail.com</v>
          </cell>
        </row>
        <row r="563">
          <cell r="A563" t="str">
            <v>АО «Орловский мясоперерабатывающий комбинат»</v>
          </cell>
          <cell r="B563" t="str">
            <v xml:space="preserve">АО «ОМПК»
юридический адрес: Орловская область, г. Мценск ,ул Автомагистраль
т. 8 (48646) 7-52-23
Р/С    407 028 103 120 107 053 30 в ПАО «Совкомбанк» г. Москва
К/С 30101810445250000360
БИК 044525360
ИНН 5717001078    
КПП 570301001
</v>
          </cell>
          <cell r="C563" t="str">
            <v>Договор № 2703-ИЦ/ГМО от 21.05.2024 г.)</v>
          </cell>
          <cell r="D563" t="str">
            <v>lab@mc-mk.ru</v>
          </cell>
        </row>
        <row r="564">
          <cell r="A564" t="str">
            <v>АО «Продторг»</v>
          </cell>
          <cell r="B564" t="str">
            <v>АО «Продторг»
Юридический адрес:  109029, Россия, г. Москва, ул. Средняя Калитниковская, д. 28, стр. 4, этаж 1, пом XII, ком 36
т. +7 (495) 662-88-88
ОГРН: 1074345005778 
ИНН: 4345164751
КПП: 772201001
БИК 044525593 
Банк: АО «Альфа-Банк»
кор.сч 30101810200000000593:
р/с 40702810202200002685</v>
          </cell>
          <cell r="C564" t="str">
            <v>Договор № 2666-ИЦ/ГМО от 04.03.2024 г.)</v>
          </cell>
          <cell r="D564" t="str">
            <v>Ali.Kovaleva@x5.ru</v>
          </cell>
          <cell r="F564" t="str">
            <v>olga.zavalovskaya@x5.ru</v>
          </cell>
          <cell r="I564" t="str">
            <v>tatyana.ukhorskaya@x5.ru</v>
          </cell>
        </row>
        <row r="565">
          <cell r="A565" t="str">
            <v>ООО «Юкола»</v>
          </cell>
          <cell r="B565" t="str">
            <v>ООО «Юкола»
Юридический адрес:  127410, г. Москва, вн, тер. г. муниципальный округ Алтуфьевский, ул. Инженер-ная, д.8А, кв.101 г.Москва
т. +7(495) 260 23 31
Р/С 40702810938000196096, 
ПАО "СБЕРБАНК"
К/С   30101810400000000225
БИК  044525225
ИНН 2536144600   
КПП  771501001</v>
          </cell>
          <cell r="C565" t="str">
            <v>Договор № 2706-ИЦ/ГМО от 29.05.2024 г.)</v>
          </cell>
          <cell r="D565" t="str">
            <v>assistant@fishtower.ru</v>
          </cell>
        </row>
        <row r="566">
          <cell r="A566" t="str">
            <v>АО «Мясокомбинат Раменский»</v>
          </cell>
          <cell r="B566" t="str">
            <v xml:space="preserve">АО «Мясокомбинат Раменский»
Юридический адрес: Россия, 140108, МО, 
г. Раменское, ул. Красноармейская, д.131, ком.10
Адрес места осуществления деятельности по 
изготовлении продукции :
Россия, 140108, МО, г. Раменское, ул. 
Красноармейская, д.131.
Тел./факс: 8 (499) 648-01-11
Получатель : р/с 40702810940350104085
ПАО Сбербанк г. Москва
к/с 30101810400000000225
ИНН 5040008446 КПП 504001001
БИК 044525225
</v>
          </cell>
          <cell r="C566" t="str">
            <v>Договор № 2710-ИЦ/ГМО от 30.05.2024 г.)</v>
          </cell>
          <cell r="D566" t="str">
            <v>lab@ramen.ru</v>
          </cell>
        </row>
        <row r="567">
          <cell r="A567" t="str">
            <v xml:space="preserve">ООО ТПК «САВА» </v>
          </cell>
          <cell r="B567" t="str">
            <v>ООО ТПК «САВА» 
Юридический адрес: 634058, г.Томск, ул.Кузовлевское тепличное хозяйство, д.7 
т. 8 (3822) 609-725 доп. 283
Р/С   40702810464000091925 в Томском ОСБ №8616 г.Томск
К/С  30101810800000000606
БИК 046902606
ИНН 7017309520     КПП 707701001</v>
          </cell>
          <cell r="C567" t="str">
            <v>Договор № 2708-ИЦ/ГМО от 20.05.2024 г.)</v>
          </cell>
          <cell r="D567" t="str">
            <v>lab@tpksava.ru</v>
          </cell>
        </row>
        <row r="568">
          <cell r="A568" t="str">
            <v>ООО «ТД Гермес»</v>
          </cell>
          <cell r="B568" t="str">
            <v>ООО «ТД Гермес»
юридический адрес: 119121, город Москва, Смолен-ская-Сенная площадь, д. 23/25, этаж 1, помещение II, комнаты 1, 2, 3
т. 8-926-369-14-14, 
Р/С    № 40702810738000360705 в ПАО 
Сбербанк
К/С   30101810400000000225
БИК  044525225
ИНН  9704198787    КПП  770401001</v>
          </cell>
          <cell r="C568" t="str">
            <v>Договор № 2711-ИЦ/ГМО от 06.06.2024 г.)</v>
          </cell>
          <cell r="D568" t="str">
            <v>r.sattarova@g-group.pro</v>
          </cell>
        </row>
        <row r="569">
          <cell r="A569" t="str">
            <v>ООО «МВ ФУД»</v>
          </cell>
          <cell r="B569" t="str">
            <v>Общество с ограниченной ответственностью «МВ ФУД»
юридический адрес:353823, Российская 
Федерация, Краснодарский край,  
Красноармейский район,
 станица Марьянская, ул. Первомайская, д. 12
т. 8 (861) 99-105-29, факс _8 (861) 99-105-29
Р/С  40702810826020006517, Филиал "Ростов-ский" АО "АЛЬФА-БАНК"
К/С   30101810500000000207
БИК  046015207
ИНН  2336025370   КПП  233601001</v>
          </cell>
          <cell r="C569" t="str">
            <v>Договор № 2712-ИЦ/ГМО от 07.06.2024 г.)</v>
          </cell>
          <cell r="D569" t="str">
            <v>lysenko.a@mvfood.ru</v>
          </cell>
        </row>
        <row r="570">
          <cell r="A570" t="str">
            <v>ИП Акопян Карен Александрович</v>
          </cell>
          <cell r="B570" t="str">
            <v>Индивидуальный предприниматель
Акопян Карен Александрович
Адрес регистрации: г.Кисловодск, ул Умара Алиева, д.53.
ИНН: 262813878127
ОГРНИП  322265100044910
Р/сч: 40802810860100016212
в СТАВРОПОЛЬСКОЕ ОТДЕЛЕНИЕ №5230 ПАО СБЕРБАНК
К/сч: 30101810907020000615
БИК: 040702615</v>
          </cell>
          <cell r="C570" t="str">
            <v>Договор № 2718-ИЦ/ГМО от 19.06.2024 г.)</v>
          </cell>
          <cell r="D570" t="str">
            <v>Galin.larina@gmail.com</v>
          </cell>
        </row>
        <row r="571">
          <cell r="A571" t="str">
            <v>Производственное унитарное предприятие "Вланпак"</v>
          </cell>
          <cell r="B571" t="str">
            <v>Производственное унитарное предприятие «Вланпак» 
Юридический/почтовый адрес:
222201, Республика Беларусь, Минская обл., г. Смолевичи, ул.Вокзальная, д.5Б
УНП 190516441
ОКПО 37633830
Банковские реквизиты:
р/с (IBAN): BY12PJCB30120048661030000643 
в ОАО «Приорбанк» ЦБУ 102, 
220002, Республика Беларусь, г.Минск, ул.В Хоружей, 31А
БИК (SWIFT): PJCBBY2X</v>
          </cell>
          <cell r="C571" t="str">
            <v>Договор № 2714-ИЦ/ГМО от 11.06.2024 г.)</v>
          </cell>
          <cell r="D571" t="str">
            <v>fiodar.bianko@cchellenic.com</v>
          </cell>
        </row>
        <row r="572">
          <cell r="A572" t="str">
            <v>ООО «СД Халяль»</v>
          </cell>
          <cell r="B572" t="str">
            <v>ООО «СД Халяль»
юридический адрес:  369009, Карачаево-Черкесская Республика, ГО ЧЕРКЕССК г. Чер-кесск ул. Октябрьская Д.1 ЛИТЕР Ж,ПОМЕЩ 1, 
фактический адрес: 369009, Карачаево-Черкесская Республика, г. Черкесск ул. Ок-тябрьская 1Б
т. 8-928-345-00-54, 
ИНН 0912005292     КПП  091201001
БАНК ПОЛУЧАТЕЛЯ: 
ООО "Банк Точка"
Р/С   40702810202500134477
К/С   30101810745374525104
БИК  044525104</v>
          </cell>
          <cell r="C572" t="str">
            <v>Договор № 2722-ИЦ/ГМО от 24.06.2024 г.)</v>
          </cell>
          <cell r="D572" t="str">
            <v>khitsunova.sdhalal@gmail.com</v>
          </cell>
        </row>
        <row r="573">
          <cell r="A573" t="str">
            <v>ООО «ГУД-ФУД ПОСТАВКА»</v>
          </cell>
          <cell r="B573" t="str">
            <v>ООО «ГУД-ФУД ПОСТАВКА»
юридический адрес:  125581,Г.МОСКВА, ВН.ТЕР.Г. МУНИЦИПАЛЬНЫЙ ОКРУГ ХОВРИНО, УЛ ФЛОТСКАЯ, Д. 7 , ПОМЕЩ. 489
Р/С   40702810802300005898 в АО «АЛЬФА-БАНК» г. Москва
К/С    30101810200000000593
БИК  044525593
ИНН 7743123220    КПП  774301001</v>
          </cell>
          <cell r="C573" t="str">
            <v>Договор № 2257-ИЦ/ГМО от 08.10.2021 г.)</v>
          </cell>
          <cell r="D573" t="str">
            <v>kretova.oa@good-food.ru</v>
          </cell>
        </row>
        <row r="574">
          <cell r="A574" t="str">
            <v>ООО «Дарина Трейд»</v>
          </cell>
          <cell r="B574" t="str">
            <v>ООО «Дарина Трейд»
Юридический адрес: 644031, Россия, Омская область, г. Омск, ул. 10 лет Октября, 209, оф. 203,
Почтовый адрес: 644031, Россия, Омская об-ласть, г. Омск, ул. 10 лет Октября, 209, оф. 203,
ИНН 5504165145
ОГРН 1205500014510
КПП 550401001
р/с 40702810945000020116
к/с 30101810900000000673
БИК 045209673
Банк: Омское отделение № 8634 ПАО Сбербанк</v>
          </cell>
          <cell r="C574" t="str">
            <v>Договор № 2724-ИЦ/ГМО от 17.06.2024 г.)</v>
          </cell>
          <cell r="D574" t="str">
            <v>sviridova@darinatrade.ru</v>
          </cell>
        </row>
        <row r="575">
          <cell r="A575" t="str">
            <v>ООО «Агропродмол»</v>
          </cell>
          <cell r="B575" t="str">
            <v>ООО «Агропродмол»
Юридический адрес:  111394 город Москва, улица Перовская, дом 66, корпус 7, помещение 16, комна-та 2
т.89623561632
Р/с 40702810238000028990 ПАО Сбербанк
К/с 30101810400000000225 БИК 044525225
ИНН 7720480498 КПП 772001001</v>
          </cell>
          <cell r="C575" t="str">
            <v>Договор № 2726-ИЦ/ГМО от 28.06.2024 г.)</v>
          </cell>
          <cell r="D575" t="str">
            <v>agroprodmol@yandex.ru</v>
          </cell>
        </row>
        <row r="576">
          <cell r="A576" t="str">
            <v>ООО «Каменский пищекомбинат»</v>
          </cell>
          <cell r="B576" t="str">
            <v>ООО «Каменский пищекомбинат»
юридический адрес440034, Пензенская область, город  Пенза, Проезд Металлистов, строение 2, офис 10
т. 8(84156)5-41-68 
Р/С   40702810212180000387, в Филиал «Цен-тральный» Банка ВТБ (ПАО) в г. Москва
К/С   30101810145250000411
БИК  044525411
ИНН 5837077047   
КПП  583701001</v>
          </cell>
          <cell r="C576" t="str">
            <v>Договор № 2727-ИЦ/ГМО от 28.06.2024 г.)</v>
          </cell>
          <cell r="D576" t="str">
            <v>info.kamenka@mail.ru</v>
          </cell>
        </row>
        <row r="577">
          <cell r="A577" t="str">
            <v>ООО «Газпромнефть – Центр»</v>
          </cell>
          <cell r="B577" t="str">
            <v>ООО «Газпромнефть – Центр»
Адрес местонахождения: 117246, г. Москва, Научный проезд, дом 17, этаж 12
Банк: Банк ГПБ (АО) г. Москва
р/с 40702810800000008397
к/с 30101810200000000823
БИК 044525823
ИНН / КПП 7709359770 / 997350001
ОГРН 1027739602824
ОКПО 58169494</v>
          </cell>
          <cell r="C577" t="str">
            <v>Договор № 2658-ИЦ/ГМО от 25.01.2024 г.)</v>
          </cell>
          <cell r="D577" t="str">
            <v>Novik.NG@gazprom-neft.ru</v>
          </cell>
        </row>
        <row r="578">
          <cell r="A578" t="str">
            <v xml:space="preserve">ООО «АНКОМ» </v>
          </cell>
          <cell r="B578" t="str">
            <v>ООО «АНКОМ» 
Юридический адрес: 192029, Россия, г. Санкт-Петербург, проспект Обуховской Обороны, д.119Б
тел.+7(905)-223-114-3, 
р/сч  40702810736060007203, Филиал « Центральный» Банка ВТБ (ПАО) в г. Москве
к/сч № 30101810145250000411
БИК 044525411 
ИНН 7814072832 
КПП 781101001</v>
          </cell>
          <cell r="C578" t="str">
            <v>Договор № 2510-ИЦ/ГМО от 04.05.2023 г.)</v>
          </cell>
          <cell r="D578" t="str">
            <v>irg.gt2014@gmail.com</v>
          </cell>
        </row>
        <row r="579">
          <cell r="A579" t="str">
            <v>ООО «Краун Продукт»</v>
          </cell>
          <cell r="B579" t="str">
            <v>ООО « Краун Продукт»
Юридический адрес: 105523, г. Москва, ш . Щелковское д.100, корп.1, этаж 4, офис 4108. 
Тел./Факс: +7(495)369-07-43
ИНН/КПП 7709997010/770901001
Банк: АО "АЛЬФА-БАНК" г. Москва
Р/счет: 40702810902490001770
Корр. счет:   30101810200000000593               
БИК: 044525593</v>
          </cell>
          <cell r="C579" t="str">
            <v>Договор № 2729-ИЦ/ГМО от 01.07.2024 г.)</v>
          </cell>
          <cell r="D579" t="str">
            <v>olesya@crownprod.ru</v>
          </cell>
        </row>
        <row r="580">
          <cell r="A580" t="str">
            <v>ООО «ЦИП»</v>
          </cell>
          <cell r="B580" t="str">
            <v>ООО «ЦИП»
юридический адрес:  117218, город Москва, улица Кржижановского, дом 15, корпус 5, офис 511А 
т. +7 (495) 274-02-20, факс + 7 (495) 274-02-11
Р/С   40702810938000046159 
ПАО СБЕРБАНК, г. Москва
К/С   30101810400000000225
БИК  044525225
ИНН 7736248959     КПП  772701001</v>
          </cell>
          <cell r="C580" t="str">
            <v>Договор № 2730-ИЦ/ГМО от 03.07.2024 г.)</v>
          </cell>
          <cell r="D580" t="str">
            <v>ntd@ecpp.ru</v>
          </cell>
        </row>
        <row r="581">
          <cell r="A581" t="str">
            <v>РОО ЗПП «СОЮЗ ПОТРЕБИТЕЛЕЙ Р.О.С.КОНТРОЛЬ»</v>
          </cell>
          <cell r="B581" t="str">
            <v>РОО ЗПП «СОЮЗ ПОТРЕБИТЕЛЕЙ Р.О.С.КОНТРОЛЬ»
Юридический адрес 125315, г. Москва, Большой Коптевский проезд, д. 3, стр. 1, пом/эт/каб III/2/14
т. +7 (903) 743-2584, 
Р/С   4070 3810 2380 0000 0137
В ПАО СБЕРБАНК г. Москва
К/С   3010 1810 4000 0000 0225 
БИК   044 525 225
ИНН 7714402942     КПП  771401001</v>
          </cell>
          <cell r="C581" t="str">
            <v>Договор № 2732-ИЦ/ГМО от 03.07.2024 г.)</v>
          </cell>
          <cell r="D581" t="str">
            <v>yarlushkin@mail.ru</v>
          </cell>
        </row>
        <row r="582">
          <cell r="A582" t="str">
            <v>ООО «Молочный век»</v>
          </cell>
          <cell r="B582" t="str">
            <v>ООО «Молочный век»
Юридический адрес:  141075, Московская область,, г. Королев, Полевой проезд, дом 4А
Адрес для корреспонденции: 141075, Московская область, г. Королев, Полевой проезд, дом 4А
тел. 8(966) 008-90-88
в ПАО СБЕРБАНК РОССИИ г. Москва 
Р/С   40702810740020001692 
К/С   30101810400000000225
БИК  044525225
ИНН/КПП 5018155357/501801001</v>
          </cell>
          <cell r="C582" t="str">
            <v>Договор № 2731-ИЦ/ГМО от 01.07.2024 г.)</v>
          </cell>
          <cell r="D582" t="str">
            <v>premium-milk@bk.ru</v>
          </cell>
        </row>
        <row r="583">
          <cell r="A583" t="str">
            <v>ООО «Качество вкуса»</v>
          </cell>
          <cell r="B583" t="str">
            <v>ООО «Качество вкуса»
Юридический адрес: 127322, г. Москва, 
ул. Яблочкова, дом 21, корпус 3, эт 5, пом Х, 
ком 2В
т. 8(495)795-33-96, факс 8(495)795-33-96
Р/С  40702810000000012521
АО «Райффайзенбанк» г. Москва
К/С   30101810200000000700
БИК  044525700
ИНН 7705731411     КПП  771501001</v>
          </cell>
          <cell r="C583" t="str">
            <v>Договор № 2728-ИЦ/ГМО от 27.06.2024 г.)</v>
          </cell>
          <cell r="D583" t="str">
            <v>logistics.777@mail.ru</v>
          </cell>
        </row>
        <row r="584">
          <cell r="A584" t="str">
            <v>ООО «АМАРАНТ ФУДС»</v>
          </cell>
          <cell r="B584" t="str">
            <v>ООО «АМАРАНТ ФУДС»
юридический адрес: 305001, г. Курск,
ул. А. Невского, д.7, офис 349
т. 8 910 310 75 25  8 4712 70-22-53
ИНН 4632285358  КПП 463201001               
Р/С  40702810932290000515
 Курский РФ АО «Россельхозбанк»
г Курск
К/С  30101810700000000798
БИК  043807798</v>
          </cell>
          <cell r="C584" t="str">
            <v>Договор № 2734-ИЦ/ГМО от 05.07.2024 г.)</v>
          </cell>
          <cell r="D584" t="str">
            <v>Belous46@bk.ru</v>
          </cell>
        </row>
        <row r="585">
          <cell r="A585" t="str">
            <v>АО «АБ ИнБев Эфес»</v>
          </cell>
          <cell r="B585" t="str">
            <v>АО «АБ ИнБев Эфес»
Адрес: 141601, Российская Федерация, Московская область, г. Клин, ул. Московская, д. 28
ОГРН 1045003951156
ИНН 5020037784/ КПП 502001001
р/с 40702810305010000197
в ПАО "МОСКОВСКИЙ КРЕДИТНЫЙ БАНК": 107045, г. Москва, Луков переулок, д.2, стр.1
к/с 30101810745250000659
БИК: 044525659
ОКПО 70449753
Тел.: +7 495 925 5140</v>
          </cell>
          <cell r="C585" t="str">
            <v>Договор № 2694-ИЦ/ГМО от 01.04.2024 г.)</v>
          </cell>
          <cell r="D585" t="str">
            <v>Irina.Malkova@abinbevefes.com</v>
          </cell>
        </row>
        <row r="586">
          <cell r="A586" t="str">
            <v>ТОО «Эмиль Фабрика мороженого»</v>
          </cell>
          <cell r="B586" t="str">
            <v>ТОО «Эмиль Фабрика мороженого»
Юридический адрес предприятия: 070019, Республика Казахстан, ВКО, г. Усть-Каменогорск, пр. Абая, 189/4
Наименование банка – АО «Народный Банк Казахстана»
Номер банковского счета/индивидуальный идентификационный код (ИИК) для расчетов в российских рублях – KZ13601А151001556891 (RUB)
Банковский идентификационный код (БИК) – HSBKKZKX
БИН 220740032048</v>
          </cell>
          <cell r="C586" t="str">
            <v>Договор №        -ИЦ/ГМО от 10.07.2024 г.)</v>
          </cell>
          <cell r="D586" t="str">
            <v>tatyana.fedorova@emil-factory.kz</v>
          </cell>
        </row>
        <row r="587">
          <cell r="A587" t="str">
            <v>ООО «Первая Линия»</v>
          </cell>
          <cell r="B587" t="str">
            <v>Общество с ограниченной ответственностью
«Первая Линия»
Юридический адрес: 620039, Свердловская об-ласть, г. Екатеринбург, переулок Никольский 1  
Фактический адрес: 624093, Свердловская об-ласть, г. Верхняя Пышма, ул. Мичурина, 7
т. 8 (343) 311-00-00  
Р/С   40702810800280009360 
в ФИЛИАЛЕ «ЦЕНТРАЛЬНЫЙ «БАНК ВТБ (ПАО) Г.МОСКВА
К/с 30101810145250000411
БИК 044525411
ИНН 6672327720     КПП 667801001</v>
          </cell>
          <cell r="C587" t="str">
            <v>Договор № 2735-ИЦ/ГМО от 10.07.2024 г.)</v>
          </cell>
          <cell r="D587" t="str">
            <v>o.zaprudina@sirobogatov.ru</v>
          </cell>
        </row>
        <row r="588">
          <cell r="A588" t="str">
            <v>ООО «Коломенское поле»</v>
          </cell>
          <cell r="B588" t="str">
            <v>ООО «Коломенское поле»
юридический адрес: Московская область, г.о. Подольск, д. Коледино, тер. Индустриальный парк 
Коледино, д.21, стр.1, этаж 3.
Р/С   40702810740000053945, г. Москва
К/С   30101810400000000225
БИК 044525225
ИНН 5017118338     КПП 507401001</v>
          </cell>
          <cell r="C588" t="str">
            <v>Договор № 2736-ИЦ/ГМО от 11.07.2024 г.)</v>
          </cell>
          <cell r="D588" t="str">
            <v>pakhomova@khleb.ru</v>
          </cell>
          <cell r="F588" t="str">
            <v>shcheglova_t@khleb.ru</v>
          </cell>
        </row>
        <row r="589">
          <cell r="A589" t="str">
            <v>ООО «ВИКИНГ»</v>
          </cell>
          <cell r="B589" t="str">
            <v>ООО «ВИКИНГ»
Юридический адрес: 129281, г. Москва, ул. Летчика Бабушкина, д. 32, корп. 3, пом.1, комн. 12,
Телефон / факс: 8 (495) 411-17-23,
ИНН: 7702847626
КПП: 771601001
ОГРН: 5147746278389
БАНК: АКБ «ЛАНТА-БАНК» (АО)
БИК: 044525348
Корр. счет: 30101810400000000348
Расч. счет: 40702810000000015706</v>
          </cell>
          <cell r="C589" t="str">
            <v>Договор № 2737-ИЦ/ГМО от 11.07.2024 г.)</v>
          </cell>
          <cell r="D589" t="str">
            <v>info@viking-lab.ru</v>
          </cell>
        </row>
        <row r="590">
          <cell r="A590" t="str">
            <v>ООО «ТМК ГРУПП»</v>
          </cell>
          <cell r="B590" t="str">
            <v>ООО «ТМК ГРУПП»
юридический адрес:  101000, Москва г., Армян-ский пер., дом 9, строение 1, офис ЭТАЖ 1 ОФИС №106/21 Г
эл.почта tmkgrupp.office@gmail.com
Р/С   40702810320100005486 ПАО «ТРАНСКАПИТАЛБАНК»
К/С   30101810800000000388
БИК 044525388
ИНН 9701187890       КПП  770101001</v>
          </cell>
          <cell r="C590" t="str">
            <v>Договор № 2738-ИЦ/ГМО от 11.07.2024 г.)</v>
          </cell>
          <cell r="D590" t="str">
            <v>tmkgrupp.office@gmail.com</v>
          </cell>
        </row>
        <row r="591">
          <cell r="A591" t="str">
            <v>АО «АККОНД»</v>
          </cell>
          <cell r="B591" t="str">
            <v>АКЦИОНЕРНОЕ ОБЩЕСТВО «АККОНД»
юридический адрес: 428000, Чувашская Республика-Чувашия, г. Чебоксары, Складской
 проезд дом 16
т.( 8352) 63-08-03, факс 8 (8352) 55-02-44 
Р/С 40702810675020101106, 
ЧУВАШСКОЕ ОТДЕЛЕНИЕ №8613 ПАО СБЕРБАНК
К/С 30101810300000000609
БИК 049706609
ИНН 2126000147   КПП 213001001</v>
          </cell>
          <cell r="C591" t="str">
            <v>Договор №          -ИЦ/ГМО от 12.07.2024 г.)</v>
          </cell>
          <cell r="D591" t="str">
            <v>Okach2@akkond.com</v>
          </cell>
        </row>
        <row r="592">
          <cell r="A592" t="str">
            <v xml:space="preserve">ИП Михайлов Антон Сергеевич </v>
          </cell>
          <cell r="B592" t="str">
            <v>Индивидуальный предприниматель Михайлов Антон Сергеевич 
Юридический адрес: 421001, Республика Татарстан, г. Казань, ул. Адоратского, д. 1, пом. 1150, эт. 1
т. +79656075411, 
Р/С   40802810062000059459, 
К/С   30101810600000000603
БИК 049205603
ИНН 165803802308 
ОГРН  322169000094511</v>
          </cell>
          <cell r="C592" t="str">
            <v>Договор № 2740-ИЦ/ГМО от 15.07.2024 г.)</v>
          </cell>
          <cell r="D592" t="str">
            <v>dimka05091989@yandex.ru</v>
          </cell>
        </row>
        <row r="593">
          <cell r="A593" t="str">
            <v>ООО «НИЦ «Столичный эксперт»</v>
          </cell>
          <cell r="B593" t="str">
            <v xml:space="preserve">ООО «НИЦ «Столичный эксперт»
Юридический адрес: г. Москва, 2-ая ул. Энтузи-астов, д. 5, корп. 41, оф. 198
Фактический адрес: г Москва, 
ул. Земляной Вал, д 27, стр. 4, оф. 100
тел. 8(495)762-14-03
Р/С 40702810902690002032
АО "АЛЬФА-БАНК", г. Москва
К/С   30101810200000000593
БИК 044525593
ИНН 7720767518, КПП 772001001
</v>
          </cell>
          <cell r="C593" t="str">
            <v>Договор № 21-03/37 от 16.12.2021 г.)</v>
          </cell>
          <cell r="D593" t="str">
            <v>a.zverev@mnk-expertiza.ru, info@mnk-expertiza.ru</v>
          </cell>
        </row>
        <row r="594">
          <cell r="A594" t="str">
            <v>ООО Кулинарная Фабрика "Королевский Вкус"</v>
          </cell>
          <cell r="B594" t="str">
            <v>ООО Кулинарная Фабрика "Королевский Вкус"
Юридический адрес: 140007, Московская обл., Люберцы г, Льва Толстого ул., дом 3А, квартира 19
т. 8-495-36-37-1-38
Р/С  40702810640000090011
ПАО СБЕРБАНК
К/С   30101810400000000225
БИК  044525225
ИНН 7724618482     КПП  502701001</v>
          </cell>
          <cell r="C594" t="str">
            <v>Договор № 2741-ИЦ/ГМО от 08.07.2024 г.)</v>
          </cell>
          <cell r="D594" t="str">
            <v>t.aseeva@svoyfermer.com</v>
          </cell>
        </row>
        <row r="595">
          <cell r="A595" t="str">
            <v>ООО «ТК Стандарт»</v>
          </cell>
          <cell r="B595" t="str">
            <v>ООО «ТК Стандарт»
Юридический адрес:  640002, город Курган
 ул Красина д 84 офис 1 
т. 89091718302
Р/С  40702810032000002954
К/С   30101810100000000650
БИК  043735650
Банк УДО №0083 Курганского отделения №8599 ПАО СБЕРБАНК
ИНН   4501216992  КПП 450101001</v>
          </cell>
          <cell r="C595" t="str">
            <v>Договор № 2723-ИЦ/ГМО от 24.06.2024 г.)</v>
          </cell>
          <cell r="D595" t="str">
            <v>tkstandart22@yandex.ru</v>
          </cell>
        </row>
        <row r="596">
          <cell r="A596" t="str">
            <v xml:space="preserve">ООО «Диво» </v>
          </cell>
          <cell r="B596" t="str">
            <v>ООО «ДИВО»
юридический адрес:  140408, Московская об-ласть, г. Коломна, ул. Дорфа, д. 2
т. 8 (495) 128 00 11, факс 8 (495) 128 00 11
Р/С   40702810500880000836, г. Москва
К/С   30101810145250000411
БИК  044525411
ИНН 66229025748     КПП  502201001</v>
          </cell>
          <cell r="C596" t="str">
            <v>Договор № 2744-ИЦ/ГМО от 22.07.2024 г.)</v>
          </cell>
          <cell r="D596" t="str">
            <v>product@divofood.ru</v>
          </cell>
        </row>
        <row r="597">
          <cell r="A597" t="str">
            <v>ООО «АГЕНТСТВО ЭКСПЕРТИЗ МГБ»</v>
          </cell>
          <cell r="B597" t="str">
            <v>ООО «АГЕНТСТВО ЭКСПЕРТИЗ МГБ»
юридический адрес: 692904, Приморский край, г. Находка, ул. Портовая, дом 3, помещ.4т.
р/с 40702810950000030300
 в   Дальневосточный банк ПАО Сбербанк Рос-сии г. Хабаровск
к/с 30101810600000000608  
БИК 040813608
ОГРН  1192536030697 
ИНН 2508136421      КПП 250801001</v>
          </cell>
          <cell r="C597" t="str">
            <v>Договор № 2746-ИЦ/ГМО от 25.07.2024 г.)</v>
          </cell>
          <cell r="D597" t="str">
            <v>365247survey@mcb-agency.ru</v>
          </cell>
        </row>
        <row r="598">
          <cell r="A598" t="str">
            <v>ООО «Аврора Бореалис»</v>
          </cell>
          <cell r="B598" t="str">
            <v>ООО «Аврора Бореалис»
Юридический адрес: 173020, Новгородская область, г. Великий Новгород, улица 20 Января, д. 48
т. +7 921 190 30 60
Р/С   40702.810.4.94510008614 
Северо-Западный филиал ПАО Росбанк
К/С   30101810100000000778
БИК 044030778
ИНН 7841485162      КПП 532101001</v>
          </cell>
          <cell r="C598" t="str">
            <v>Договор № 2751-ИЦ/ГМО от 30.07.2024 г.)</v>
          </cell>
          <cell r="D598" t="str">
            <v>alevtina.komarova@aurora-borealis.ru</v>
          </cell>
        </row>
        <row r="599">
          <cell r="A599" t="str">
            <v>ООО «Испытательная лаборатория «КОНТРОЛЬ-ТЕСТ»</v>
          </cell>
          <cell r="B599" t="str">
            <v>ООО «Испытательная лаборатория «КОНТРОЛЬ-ТЕСТ»
Юридический адрес:  115088 г.Москва, Шарикоподшипниковская улица, дом 4, корпус 2А,эт.1 ,пом.VI ,ком.1
Тел. +7 (495) 255-15-22
Р/С  40702810538000054444
г. Москва ПАО Сбербанк
К/С   30101810400000000225
БИК  044525225
ИНН 9715208099    КПП  772301001</v>
          </cell>
          <cell r="C599" t="str">
            <v>Договор № 2537-ИЦ/ГМО от 09.06.2023 г.)</v>
          </cell>
          <cell r="D599" t="str">
            <v>info@labcontroltest.ru</v>
          </cell>
        </row>
        <row r="600">
          <cell r="A600" t="str">
            <v>ООО «РостАгроКомплекс»</v>
          </cell>
          <cell r="B600" t="str">
            <v>ООО «РостАгроКомплекс»
Юридический адрес:  141255, Московская область, городской округ Пушкинский, деревня Петушки,  территория шоссе Братовщина-Ельдигино,км 6-й, д.1, стр.13
т. (495) 993-46-36 , факс (495) 993-46-35
Р/С   40702810640170111833,  ПАО СБЕРБАНК г.Москва
К/С   30101810400000000225
БИК  044525225
ИНН 5038030290   КПП  503801001</v>
          </cell>
          <cell r="C600" t="str">
            <v>Договор № 2752-ИЦ/ГМО от 31.07.2024 г.)</v>
          </cell>
          <cell r="D600" t="str">
            <v>rostlab@mail.ru</v>
          </cell>
        </row>
        <row r="601">
          <cell r="A601" t="str">
            <v>ООО «Управляющая компания «Мясокомбинат «ДРУЖБА НАРОДОВ»</v>
          </cell>
          <cell r="B601" t="str">
            <v>ООО «Управляющая компания «Мясокомбинат «ДРУЖБА НАРОДОВ»
Юридический адрес: 297012, Россия, Республика Крым, муниципальный район Красногвардейский, сельское поселение Петровское, с. Петровка, тер. Промышленная зона, д. 1. 
т. 8 (495) 127 74 00, 
Р/С  40702810612010587371  в Филиал «Корпо-ративный» ПАО «Совкомбанк» 
К/С 30101810445250000360  
БИК   044525360
ИНН 9106015765     КПП  910601001</v>
          </cell>
          <cell r="C601" t="str">
            <v>Договор № 2725-ИЦ/ГМО от 26.06.2024 г.)</v>
          </cell>
          <cell r="D601" t="str">
            <v>i.fedenko@agro-optima.ru</v>
          </cell>
        </row>
        <row r="602">
          <cell r="A602" t="str">
            <v>Национальный союз производителей молока (СОЮЗМОЛОКО)</v>
          </cell>
          <cell r="B602" t="str">
            <v xml:space="preserve">Национальный союз производителей молока (СОЮЗМОЛОКО)
Юридический адрес: 101078,  г. Москва, Докучаев переулок, дом 6, строение 2, ком. 304
Фактический адрес: 127473,  г. Москва, 1-й Волконский переулок, д. 11, стр. 2, этаж 3.
Телефон: 8 (499) 550-24-71
ИНН / КПП: 7708236648 / 770801001
Банк: Филиал "ЦЕНТРАЛЬНЫЙ" Банка ВТБ ПАО Г.МОСКВА
БИК: 044525411
Расчетный счет: 40703810600000000337
Корреспондентский  счет: 30101810145250000411
</v>
          </cell>
          <cell r="C602" t="str">
            <v>Договор № 2753-ИЦ/ГМО от 02.08.2024 г.)</v>
          </cell>
          <cell r="D602" t="str">
            <v>proverki@souzmoloko.ru</v>
          </cell>
        </row>
        <row r="603">
          <cell r="A603" t="str">
            <v>ИП Краснова Альфия Наиловна</v>
          </cell>
          <cell r="B603" t="str">
            <v xml:space="preserve">Индивидуальный предприниматель Краснова Альфия Наиловна 
юридический адрес: 420066, Россия, РТ, Казань, ул.Бондаренко, д.28 кв.104
т.+79196262496
Р/С  40802810102500112143, Банк: ООО "Банк Точка"
К/С   30101810745374525104
БИК  044525104
ИНН 164403997072     
</v>
          </cell>
          <cell r="C603" t="str">
            <v>Договор № 2756-ИЦ/ГМО от 06.08.2024 г.)</v>
          </cell>
          <cell r="D603" t="str">
            <v>info@centrsertifiko.ru</v>
          </cell>
        </row>
        <row r="604">
          <cell r="A604" t="str">
            <v>ООО «НОВЭЛ ФУД»</v>
          </cell>
          <cell r="B604" t="str">
            <v xml:space="preserve">Общество с ограниченной ответственностью «НОВЭЛ ФУД»
Юридический адрес: 141007, Московская обл., г.о. Мытищи, г. Мытищи, ул. Хлебозаводская, д. 6, этаж 2, каб. 7.
Почтовый адрес: 141031, Московская обл., г. Мытищи, д. Бородино, Осташковское шоссе, д. 59
Телефон: +7 (495) 236-87-00
Электронная почта: shef@totsamiy.ru
Р/С: 40702810627030001131
Филиал "ЦЕНТРАЛЬНЫЙ" Банка ВТБ ПАО Г.
МОСКВА 
К/С: 30101810145250000411
БИК: 044525411
ИНН: 5029266281 / КПП: 502901001
ОГРН: 1215000118475
</v>
          </cell>
          <cell r="C604" t="str">
            <v>Договор №         -ИЦ/ГМО от 06.08.2024 г.)</v>
          </cell>
          <cell r="D604" t="str">
            <v>tehnolog1@totsamiy.com</v>
          </cell>
        </row>
        <row r="605">
          <cell r="A605" t="str">
            <v>ООО «Трейдмикс»</v>
          </cell>
          <cell r="B605" t="str">
            <v xml:space="preserve">ООО «Трейдмикс»
Адрес юридический:
680023, г. Хабаровск, ул. Краснореченская, 157А помещение I (33-41)
Тел/факс: (4212) 46-18-71, 46-18-72, 46-18-73
Электронная почта: bm1999@ biomiks.com
Р/С 40702810470000008812
Дальневосточный банк Сбербанка РФ
г. Хабаровск 
К/С 30101810600000000608
БИК 040813608
ИНН 2723119266     КПП 272301001
</v>
          </cell>
          <cell r="C605" t="str">
            <v>Договор №         -ИЦ/ГМО от 07.08.2024 г.)</v>
          </cell>
          <cell r="D605" t="str">
            <v>kiselev@biomiks.com</v>
          </cell>
        </row>
        <row r="606">
          <cell r="A606" t="str">
            <v>ООО «Новые Фермы»</v>
          </cell>
          <cell r="B606" t="str">
            <v xml:space="preserve">ООО «Новые Фермы»
Юридический адрес:  442140, Пензенская обл., Нижнеломовский р-н, с. Овчарное, ул. Луговая, д. 41
т. 8 (495) 9374685, доб.4705/4707
E-mail: info@acdamate.com
Р/С   40702810615000002028, В ПРФ АО «РОССЕЛЬХОЗБАНК» г. Пензы
К/С   30101810600000000718
БИК  045655718
ИНН 5827901723     КПП  582701001
</v>
          </cell>
          <cell r="C606" t="str">
            <v>Договор № 2750-ИЦ/ГМО от 31.07.2024 г.)</v>
          </cell>
          <cell r="D606" t="str">
            <v>n.akulenko@acdamate.com</v>
          </cell>
        </row>
        <row r="607">
          <cell r="A607" t="str">
            <v>ООО «Икс-Серт»</v>
          </cell>
          <cell r="B607" t="str">
            <v xml:space="preserve">ООО «Икс-Серт»
Юридический адрес:   127254, г. Москва, проезд Добролюбова, дом 3, строение 3
Тел. 8(495)255-15-22
р/с 40702810138000053201 в ПАО СБЕРБАНК, Москва
к/с 30101810400000000225
БИК 044525225
ИНН 7715994667     КПП  771501001
</v>
          </cell>
          <cell r="C607" t="str">
            <v>Договор №         -ИЦ/ГМО от 12.08.2024 г.)</v>
          </cell>
          <cell r="D607" t="str">
            <v>25@x-sert.ru</v>
          </cell>
        </row>
        <row r="608">
          <cell r="A608" t="str">
            <v>ИП Грабков В.К</v>
          </cell>
          <cell r="B608" t="str">
            <v xml:space="preserve">ИП Грабков В.К (наименование организации)
юридический адрес:  693003, г. Южно-Сахалинск,
пер. Красносельский, д.6, кв. 85,
т.: 8 962 124 26 30
Р/С   ИП Грабкова В.К. 40802810350340028569, 
        Дальневосточный Банк ПАО Сбербанк,
        г. Хабаровск, Южно-Сахалинское 
        отделение №8567/00088  
К/С   30101810600000000608
БИК  040813608
ИНН  7707083893    КПП  650102001
</v>
          </cell>
          <cell r="C608" t="str">
            <v>Договор № 2761-ИЦ/ГМО от 12.08.2024 г.)</v>
          </cell>
          <cell r="D608" t="str">
            <v>grabkov1912@gmail.com</v>
          </cell>
        </row>
        <row r="609">
          <cell r="A609" t="str">
            <v>ООО «АС РС»</v>
          </cell>
          <cell r="B609" t="str">
            <v>Общество с ограниченной ответственностью «АС РС»
Юридический адрес: 236040 г. Калининград ул. Тихая, 11
Фактический адрес: 238340 Калининградская обл., г. Светлый, ул. Дружбы, 1
ИНН 3906357703
КПП 390601001
БИК 042748877
ОГРН 1173926023182
Расчетный счет 40702810575000003248
Кор.счет 30101810927480000877
Банк Ф-Л «ЕВРОПЕЙСКИЙ» ПАО «БАНК «САНКТ-ПЕТЕРБУРГ»
ОКПО 19446141
ОКТМО 27701000
ОКОПФ 12300
ОКФС 16
E-mail info@varseas.com
Тел. +7 (921) 260-70-20 Анастасия Буденная</v>
          </cell>
          <cell r="C609" t="str">
            <v>Договор № 2111-ИЦ/ГМО от 25.11.2020 г.)</v>
          </cell>
          <cell r="D609" t="str">
            <v>dp-npci@mail.ru</v>
          </cell>
        </row>
        <row r="610">
          <cell r="A610" t="str">
            <v xml:space="preserve">ООО «Ред холт»  </v>
          </cell>
          <cell r="B610" t="str">
            <v>ООО «Ред холт»  
Юридический адрес: 127254, г. Москва, Огородный проезд, д. 16, стр.17, комн. 5, 33, 34
т. +7 (495) 790-65-75
Р/С   40702810500000284361
 ПАО "Промсвязьбанк", г. Москва
К/С   30101810400000000555
БИК  044525555
ИНН 6732078775     КПП 771501001</v>
          </cell>
          <cell r="C610" t="str">
            <v>Договор № 2781-ИЦ/ГМО от 17.09.2024 г.)</v>
          </cell>
          <cell r="D610" t="str">
            <v>vinogradova@redholt.ru</v>
          </cell>
        </row>
        <row r="611">
          <cell r="A611" t="str">
            <v>ООО «Группа «Корпус»</v>
          </cell>
          <cell r="B611" t="str">
            <v>ООО «Группа «Корпус»
юридический адрес: 115114, г. Москва, Кожевнический проезд, д3, эт. 3, пом. 1, комн. 1
т. +74999224477
Р/С   40702810314000002994
, г. Москва
К/С   30101810300000000176
БИК   044525176
ИНН 7713342313
КПП  770501001</v>
          </cell>
          <cell r="C611" t="str">
            <v>Договор № 2782-ИЦ/ГМО от 18.09.2024 г.)</v>
          </cell>
          <cell r="D611" t="str">
            <v>info@gruppa-korpus.com, e.poryvkin@gruppa-korpus.com</v>
          </cell>
        </row>
        <row r="612">
          <cell r="A612" t="str">
            <v>АО «Партнер-М»</v>
          </cell>
          <cell r="B612" t="str">
            <v>Акционерное общество «Партнер-М»
юридический адрес:  249096, Калужская область, г. Малоярославец, пер. Калинина, д. 11
т. (48431) 3-13-82, (901) 995-67-76
Р/С   40702810102130000695, АО "АЛЬФА-БАНК", г. Москва
К/С   30101810200000000593
БИК  044525593
ИНН 4011015422     КПП  401101001</v>
          </cell>
          <cell r="C612" t="str">
            <v>Договор №         -ИЦ/ГМО от 18.09.2024 г.)</v>
          </cell>
          <cell r="D612" t="str">
            <v>mal.office@partnermk.ru</v>
          </cell>
        </row>
        <row r="613">
          <cell r="A613" t="str">
            <v>АО «Комбинат пищевой «Хороший вкус»</v>
          </cell>
          <cell r="B613" t="str">
            <v>АО «Комбинат пищевой «Хороший вкус»
Юридический и почтовый адрес: 620137, Екатеринбург, ул. Вилонова, 35
Телефон: (343) 22-77-409
ОГРН 1026604934641
ИНН 6604011366, КПП 667001001
Банковские реквизиты:
р/с 40702810638030011975 в Филиал «ЕКАТЕРИНБУРГСКИЙ» АО «АЛЬФА-БАНК»
г. Екатеринбург к/с 30101810100000000964, 
БИК 046577964</v>
          </cell>
          <cell r="C613" t="str">
            <v>Договор № 2783-ИЦ/ГМО/96-000158665 от 03.09.2024 г.)</v>
          </cell>
          <cell r="D613" t="str">
            <v>AdamovichNN@sagro.ru</v>
          </cell>
        </row>
        <row r="614">
          <cell r="A614" t="str">
            <v>ООО «СЗЦК»</v>
          </cell>
          <cell r="B614" t="str">
            <v xml:space="preserve">Общество с ограниченной ответственностью 
«Северо-Западный центр комплектации» (ООО «СЗЦК»)
Юридический адрес: Россия, 173008, Новгородская область, город Великий Новгород, ул. Большая Санкт-Петербургская, дом 104, каб. 8
Тел. +7 (8162) 680-778
Р/С 40702810343000005147, Новгородское отделе-ние № 8629 ПАО Сбербанк, г. Великий Новгород 
К/С   30101810100000000698 
БИК  044959698 
ИНН 5300010295      
КПП  530001001 </v>
          </cell>
          <cell r="C614" t="str">
            <v>Договор № 2581-ИЦ/ГМО от 19.09.2023 г.)</v>
          </cell>
          <cell r="D614" t="str">
            <v>mml@adept.ru</v>
          </cell>
        </row>
        <row r="615">
          <cell r="A615" t="str">
            <v>ООО СПК «Чистогорский»</v>
          </cell>
          <cell r="B615" t="str">
            <v>ООО СПК «Чистогорский»
Юридический адрес: 654235, Кемеровская область-Кузбасс обл., Новокузнецкий район, поселок Чистогорский
ИНН/КПП: 4238013194 / 423801001                
ОГРН: 1024202126508
Расчетный счет № 40702810423070000662 фи-лиал "Новосибирский" АО "Альфа-банк"
БИК 045004774
Корсчет №30101810600000000774 
Телефон: 8(3843) 328-221</v>
          </cell>
          <cell r="C615" t="str">
            <v>Договор № 2785-ИЦ/ГМО от 25.09.2024 г.)</v>
          </cell>
          <cell r="D615" t="str">
            <v>frolovaei@sagro.ru</v>
          </cell>
        </row>
        <row r="616">
          <cell r="A616" t="str">
            <v>ООО «Аркадакхлебопродукт»</v>
          </cell>
          <cell r="B616" t="str">
            <v>ООО «Аркадакхлебопродукт»
Юридический адрес:  413235, Саратовская обл., г. Красный Кут, ул. Урожайная, дом № 2А 
Почтовый Адрес: 412210, Саратовской обл. г. Аркадак, ул., Пролетарская,6
т.     8 965 8880488, факс 8 (84542) 4-18-30
САРАТОВСКИЙ РФ АО"РОССЕЛЬХОЗБАНК"
Р/С   40702810001090000309, 
К/С   30101810600000000770
БИК  046311843
ИНН 6402005881     КПП  641701001</v>
          </cell>
          <cell r="C616" t="str">
            <v>Договор № 2788-ИЦ/ГМО от 27.09.2024 г.)</v>
          </cell>
          <cell r="D616" t="str">
            <v>melzavod1@gmail.com</v>
          </cell>
        </row>
        <row r="617">
          <cell r="A617" t="str">
            <v>ООО «ДА»</v>
          </cell>
          <cell r="B617" t="str">
            <v>ООО «ДА» (наименование организации)
юридический адрес:  362021, Россия, РСО
Алания, г. Владикавказ,ул. Огурцова, 4.  
т. (факс) 8(8672) 51-49-76.   
Филиал «Центральный» Банка ВТБ (ПАО) в
 г. Москве
Р/С    40702810471090000140 
К/С    30101810145250000411
БИК   044525411
ИНН  1501024614     КПП   151501001</v>
          </cell>
          <cell r="C617" t="str">
            <v>Договор № 2494-ИЦ/ГМО от 10.04.2023 г. )</v>
          </cell>
          <cell r="D617" t="str">
            <v>a.gasieva@dubua.ru</v>
          </cell>
        </row>
        <row r="618">
          <cell r="A618" t="str">
            <v>ООО «Первый Мясокомбинат»</v>
          </cell>
          <cell r="B618" t="str">
            <v>ООО «Первый Мясокомбинат»
юридический адрес: 603142, г. Нижний Новгород, проспект Молодежный, дом 92
т. (831)233-11-80, факс (831)233-11-80
Р/С  40702810109280005366, г. Москва
К/С   30101810145250000411
БИК 044525411
ИНН 5256050730
КПП  525601001</v>
          </cell>
          <cell r="C618" t="str">
            <v>Договор № 2791-ИЦ/ГМО от 01.10.2024 г. )</v>
          </cell>
          <cell r="D618" t="str">
            <v>osk@1mk-nn.ru</v>
          </cell>
        </row>
        <row r="619">
          <cell r="A619" t="str">
            <v xml:space="preserve">ООО «МПК «Салют+» </v>
          </cell>
          <cell r="B619" t="str">
            <v>ООО «МПК «Салют+» 
юридический адрес:  187322, Ленинградская об-ласть, м. р-н Кировский, г.п. Синявинское, гп Синявино, ул. Лесная д. 18Е, офис 5.
тел. +7 (931) 540-42-70.
Р/С   40702810800000904352, г. Санкт-Петербург
К/С  30101810000000000852
БИК  044030852
ИНН  4706043356   КПП  470601001</v>
          </cell>
          <cell r="C619" t="str">
            <v>Договор № 2792-ИЦ/ГМО от 02.10.2024 г. )</v>
          </cell>
          <cell r="D619" t="str">
            <v>salut-tech@yandex.ru</v>
          </cell>
        </row>
        <row r="620">
          <cell r="A620" t="str">
            <v>ООО «Комбинат питания «Дивный»</v>
          </cell>
          <cell r="B620" t="str">
            <v xml:space="preserve">ООО «Комбинат питания «Дивный»
 (наименование организации)
юридический адрес:  143582, Московская об-ласть, Истра, д. Падиково, ул. Конная, зд. 40 тел. +7(495)930-81-50, факс +7(495)930-86-01
Р/С  40702810638110018018  ПАО Сбербанк, г. Москва
К/С   30101810400000000225
БИК  044525225
ИНН 5017095680     КПП  501701001
</v>
          </cell>
          <cell r="C620" t="str">
            <v>Договор №         -ИЦ/ГМО от 01.10.2024 г. )</v>
          </cell>
          <cell r="D620" t="str">
            <v>ta0710@rambler.ru</v>
          </cell>
        </row>
        <row r="621">
          <cell r="A621" t="str">
            <v>ООО «Кейтеринг Технолоджи»</v>
          </cell>
          <cell r="B621" t="str">
            <v>ООО «Кейтеринг Технолоджи»
юридический адрес: 119017, г. Москва, ул. Пятницкая, д. 37, помещение 1/1
т. +7 (965)101-44-28
Р/С   40702810302320000425, г. Москва
К/С   30101810200000000593
БИК  044525593
ИНН 7719414324   
КПП  770501001</v>
          </cell>
          <cell r="C621" t="str">
            <v>Договор № 2795-ИЦ/ГМО от 10.10.2024 г. )</v>
          </cell>
          <cell r="D621" t="str">
            <v>ykhammer8807@gmail.com</v>
          </cell>
        </row>
        <row r="622">
          <cell r="A622" t="str">
            <v xml:space="preserve">ООО «ДАО ФУД» </v>
          </cell>
          <cell r="B622" t="str">
            <v>ООО «ДАО ФУД» 
юридический адрес: Россия,105062, г. Москва, Лялин пер.,д.5 стр.3, этаж 3, помещ.9  
т. + 7 495-916- 00- 16 
БАНК ПОЛУЧАТЕЛЯ:
АО «АЛЬФА БАНК»
Р/С   40702810102630002520,
 г. Москва
К/С   30101810200000000593
БИК  044525593
ИНН 9709032168     
КПП  770901001</v>
          </cell>
          <cell r="C622" t="str">
            <v>Договор № 2770-ИЦ/ГМО от 27.08.2024 г.)</v>
          </cell>
          <cell r="D622" t="str">
            <v>office@daosen.ru, info@daosen.ru</v>
          </cell>
        </row>
        <row r="623">
          <cell r="A623" t="str">
            <v>НИИ детского питания – филиал ФГБУН «ФИЦ питания и биотехнологии»</v>
          </cell>
          <cell r="B623" t="str">
            <v>Федеральное государственное бюджетное учре-ждение науки Федеральный исследовательский центр питания, биотехнологии и безопасности пищи
Юр. адрес: 109240, Москва, Устьинский пр-д, 2/14
ИНН/КПП 7705004254/770501001
Научно-исследовательский институт детского питания – филиал Федерального государственного бюджетного учреждения науки Федерального исследовательского центра питания, био-технологии и безопасности пищи
Адрес местонахождения: 143500, Московская область, г. Истра, ул. Московская, 48
ИНН/КПП 7705004254/501743001 р/сч 03214643000000014801 в ГУ БАНКА РОССИИ ПО ЦФО//УФК по Московской области, г. Москва
БИК 004525987
ОГРН – 1027739311907
Единый казначейский счет (вместо к/с) 40102810845370000004
в УФК по Московской области (НИИ детского питания – филиал ФГБУН «ФИЦ питания и биотехнологии», л/сч 20486В04390)
Тел 8-498-313-03-96</v>
          </cell>
          <cell r="C623" t="str">
            <v>Договор № 2799-ИЦ/ГМО от 25.10.2024 г.)</v>
          </cell>
          <cell r="D623" t="str">
            <v>economy@niidp.ru</v>
          </cell>
        </row>
        <row r="624">
          <cell r="A624" t="str">
            <v>ООО «ТД «ЭСКО»</v>
          </cell>
          <cell r="B624" t="str">
            <v>ООО «ТД «ЭСКО»
юридический адрес 143402, Московская область, г.о. Красногорск, г. Красногорск, ул. Пи-онерская, д.1, эт. полуподвал, помещ. литера А, ком.10-12
т. + 7 (495) 159-08-81,
Р/С   р/с 40702810840000111266 в ПАО СБЕРБАНК ПОДОЛЬСК
К/30101810400000000225
БИК  30101810400000000225
ИНН 7702790095
КПП 502401001</v>
          </cell>
          <cell r="C624" t="str">
            <v>Договор № 2803-ИЦ/ГМО от 23.10.2024 г.)</v>
          </cell>
          <cell r="D624" t="str">
            <v>p.timofeev@eskomp.ru</v>
          </cell>
        </row>
        <row r="625">
          <cell r="A625" t="str">
            <v>ООО «Клевер М»</v>
          </cell>
          <cell r="B625" t="str">
            <v>ООО «Клевер М»
юридический адрес:117525,г. Москва, ул. Днепро-петровская, д. 3 корп. 5 этаж 1 пом. III К 7 О 1
т. 8-999-884-88-90
Р/С   40702810738000185728, г. Москва
К/С   30101810400000000225
БИК 044525225 в ПАО СБЕРБАНК
ИНН 7726429385     КПП  772601001</v>
          </cell>
          <cell r="C625" t="str">
            <v>Договор № 2805-ИЦ/ГМО от 29.10.2024 г.)</v>
          </cell>
          <cell r="D625" t="str">
            <v>vzs1507@yandex.ru</v>
          </cell>
        </row>
        <row r="626">
          <cell r="A626" t="str">
            <v>ООО «Старт»</v>
          </cell>
          <cell r="B626" t="str">
            <v>Общество с ограниченной ответственностью «Старт»,
 Юридический адрес: 157800,Костромская об-ласть, г.Нерехта, ул.Дружбы, д.21
т. 8 (49431) 76-8-88, факс 8 (49431) 76-8-88
Р/С   40702810029030100354 Костромское отде-ление №8640 ПАО Сбербанк г.Кострома
К/С  30101810200000000623
БИК  043469623
ИНН 4405005572    КПП 440501001</v>
          </cell>
          <cell r="C626" t="str">
            <v>Договор № 2804-ИЦ/ГМО от 25.10.2024 г.)</v>
          </cell>
          <cell r="D626" t="str">
            <v>standart@m-gurman.ru</v>
          </cell>
        </row>
        <row r="627">
          <cell r="A627" t="str">
            <v>ИП Ширяев Андрей Владимирович</v>
          </cell>
          <cell r="B627" t="str">
            <v>Индивидуальный предприниматель 
ШИРЯЕВ Андрей Владимирович
Юридический адрес: 641466, РФ, Курганская обл., Куртамышский р-н, д.Перевалово, Логовой пер., д.8
Фактический адрес: 125438, г. Москва, ул. Войкова, д.4 стр.1
т. +7 (495) 227-15-05
Р/С   40802810838000106345
Банк: ПАО СБЕРБАНК г. Москва
К/С: 30101810400000000225
БИК: 044525225
ИНН: 616300166988
ОГРН: 304616320800123 от 26.07.2004</v>
          </cell>
          <cell r="C627" t="str">
            <v>Договор № 2806-ИЦ/ГМО от 28.10.2024 г.)</v>
          </cell>
          <cell r="D627" t="str">
            <v>andre202122@mail.ru, andre151515@mail.ru</v>
          </cell>
        </row>
        <row r="628">
          <cell r="A628" t="str">
            <v>АО «Эйч энд Эн»</v>
          </cell>
          <cell r="B628" t="str">
            <v>АО «Эйч энд Эн»
Юридический адрес: Россия, 127015, г. Москва, вн. тер. г. м. о. Савёловский, ул. Вятская, д. 27 стр. 13
Код ОКПО 13605199
Код ОКАТО 45277586000
ОГРН 1057749126820
ИНН/КПП  7714626332/ 997150001
Наименование банка АО "Райффайзенбанк"
Расч.с 40702810900002403665
Корр. счет 30101810200000000700
БИК 044525700
Тел. +7 (916) 513-24-76</v>
          </cell>
          <cell r="C628" t="str">
            <v>Договор № DR-CO-3306/24-ИЦ/ГМО/2790 от 16.08.2024 г.)</v>
          </cell>
          <cell r="D628" t="str">
            <v>milena.prokhorova@corphn.com</v>
          </cell>
          <cell r="G628" t="str">
            <v>olesya.shoshina@corphn.com, Irina.GLADYSHEVA@corphn.com</v>
          </cell>
        </row>
        <row r="629">
          <cell r="A629" t="str">
            <v>ООО «Объединенные кооператоры»</v>
          </cell>
          <cell r="B629" t="str">
            <v>ООО «Объединенные кооператоры»
Юридический адрес: 117312,г.Москва,ул.Вавилова,д.15,этаж П,пом.I,ком.4,5 
т. 8(499)400-57-12, 
Р/С   40702810502720002768
АО «АЛЬФА-БАНК», г. Москва
К/С   30101810200000000593
БИК  044525593
ИНН 7731379059    КПП  773601001</v>
          </cell>
          <cell r="C629" t="str">
            <v>Договор № 2318-ИЦ/ГМО от 14.03.2022 г.)</v>
          </cell>
          <cell r="D629" t="str">
            <v>v.timoshenko@unionco.ru</v>
          </cell>
        </row>
        <row r="630">
          <cell r="A630" t="str">
            <v>ООО «Виталюкс»</v>
          </cell>
          <cell r="B630" t="str">
            <v>ООО «Виталюкс»
юридический адрес: 109544, г. Москва, ул. Рабочая, дом 93, строение 1, пом I, ком. 15т. Тел. +7 (495) 913-42-04
Р/С 40702810601080000338
К/С 301 01810845250000685
БИК 044525685
ИНН 7709600924    КПП 770901001</v>
          </cell>
          <cell r="C630" t="str">
            <v>Договор № 2807-ИЦ/ГМО от 05.11.2024 г.)</v>
          </cell>
          <cell r="D630" t="str">
            <v>info@vitalux-ingredients.com</v>
          </cell>
        </row>
        <row r="631">
          <cell r="A631" t="str">
            <v>ООО «НТ-Пром»</v>
          </cell>
          <cell r="B631" t="str">
            <v>ООО «НТ-Пром»
Юридический адрес: 111396 г. Москва, ул. Алексея Дикого, 18 Б
 Тел. +7 (495) 363-29-66
Р/С   40702810038000010522 в банке ПАО СБЕРБАНК
К/С   30101810400000000225
БИК  044525225
ИНН 7720789222     КПП  772001001</v>
          </cell>
          <cell r="C631" t="str">
            <v>Договор № 2808-ИЦ/ГМО от 05.11.2024 г.)</v>
          </cell>
          <cell r="D631" t="str">
            <v>MarinaMih2010@yandex.ru</v>
          </cell>
        </row>
        <row r="632">
          <cell r="A632" t="str">
            <v>ООО «ЦЕНТРАЛ ФУД ТРЕЙД»</v>
          </cell>
          <cell r="B632" t="str">
            <v>ООО «ЦЕНТРАЛ ФУД ТРЕЙД»
юридический адрес: 108811, г. Москва, вн.тер.г. 
поселение Московский, км Киевское шоссе 22-й (п. Московский), двлд. 4, стр. 2
т. 8(495) 021-11-45, 
ПОЛУЧАТЕЛЬ:
АО «Альфа Банк»
Р/С 40702810102860010971, 
К/С   30101810200000000593
БИК  044525593
ИНН 7751186721     КПП  775101001</v>
          </cell>
          <cell r="C632" t="str">
            <v>Договор № 2809-ИЦ/ГМО от 06.11.2024 г.)</v>
          </cell>
          <cell r="D632" t="str">
            <v>maizik.margarita@centralfoodtrade.com</v>
          </cell>
        </row>
        <row r="633">
          <cell r="A633" t="str">
            <v xml:space="preserve">ООО "Саюри" </v>
          </cell>
          <cell r="B633" t="str">
            <v>ООО "Саюри" 
Юридический адрес: 677906, РС (Я), 
г. Якутск, с.Сырдах, ул.Сосновая, 2/1
ИНН 1435305761 КПП 143501001
ОГРН 1161447053492  
Банковские реквизиты: 
Р/сч: 40702810300000001400 
в АКБ «Алмазэргиэнбанк» АО г. Якутск
К/сч: 30101810300000000770
БИК: 049805770</v>
          </cell>
          <cell r="C633" t="str">
            <v>Договор № 2811-ИЦ/ГМО от 07.11.2024 г.)</v>
          </cell>
          <cell r="D633" t="str">
            <v>info@sayuri-ykt.com</v>
          </cell>
        </row>
        <row r="634">
          <cell r="A634" t="str">
            <v>ООО «Чернянский сахарный завод»</v>
          </cell>
          <cell r="B634" t="str">
            <v>ООО «Чернянский сахарный завод»
юридический адрес309561, Белгородская область, м.р-н Чернянский, г.п. поселок Чернянка, п. Чернянка, ул. Строительная зд. 19, каб. 310
Тел./факс:  (847232)   5-59-91
ИНН / КПП 3100032354 / 310001001
Банковские реквизиты: р/с 40702810501850006392 
в АО «Альфа-Банк»
к/с 30101810200000000593, 
БИК 044525593
Тел./факс:  (847232)   5-59-91</v>
          </cell>
          <cell r="C634" t="str">
            <v>Договор № 2801-ИЦ/ГМО от 25.10.2024 г.)</v>
          </cell>
          <cell r="D634" t="str">
            <v>EkZakharova@rusagrogroup.ru</v>
          </cell>
        </row>
        <row r="635">
          <cell r="A635" t="str">
            <v>ООО «Компания пищевых концентратов»</v>
          </cell>
          <cell r="B635" t="str">
            <v>ООО «Компания пищевых концентратов»
юридический адрес: 142702, Московская область, г.о. Ленинский, р.п. Лопатино, ул. Сухановская, д. 8, помещ. 99, офис 2  
т. 8-495-645-34-19, 223-72-40
Р/С 40702810740000068176,
ПАО СБЕРБАНК, г. Москва
к/с 30101810400000000225
БИК 044525225
ИНН 5003075660
КПП 500301001</v>
          </cell>
          <cell r="C635" t="str">
            <v>Договор № 2812-ИЦ/ГМО от 11.11.2024 г.)</v>
          </cell>
          <cell r="D635" t="str">
            <v>kpk-dir@bk.ru</v>
          </cell>
        </row>
        <row r="636">
          <cell r="A636" t="str">
            <v xml:space="preserve">ООО «КФ «МАРМИ» </v>
          </cell>
          <cell r="B636" t="str">
            <v>Общество с ограниченной ответственностью «Кондитерская фабрика «МАРМИ» 
юридический адрес:  142033, Московская область, город Домодедово, территория «Промзона Житнево», строение №2б 
ИНН 5009096779 КПП 500901001
ОГРН   1145009017670
Банковские реквизиты: 
Банк АО "АЛЬФА-БАНК"
Корр. Счет 30101810200000000593
БИК 044525593
Р/c 40702810802090002703</v>
          </cell>
          <cell r="C636" t="str">
            <v>Договор № 2813-ИЦ/ГМО от 11.11.2024 г.)</v>
          </cell>
          <cell r="D636" t="str">
            <v>nadezdasha14@mail.ru</v>
          </cell>
        </row>
        <row r="637">
          <cell r="A637" t="str">
            <v xml:space="preserve">Общество с ограниченной ответственностью «Пряник» </v>
          </cell>
          <cell r="B637" t="str">
            <v xml:space="preserve">Общество с ограниченной ответственностью 
«Пряник» 
ИНН 7733384992/ КПП 773301001 
Юридический адрес:  
125466, г. Москва,  
ул. Родионовская, д.18 к. 1 оф. 50 
Банковские реквизиты:  
Точка ПАО Банка "ФК Открытие",  
БИК 044525999,  
р/с 40702810801500130254  
к/с 30101810845250000999 </v>
          </cell>
          <cell r="C637" t="str">
            <v>Договор № 2814-ИЦ/ГМО от 13.11.2024 г.)</v>
          </cell>
          <cell r="D637" t="str">
            <v>6391589@gmail.com</v>
          </cell>
        </row>
        <row r="638">
          <cell r="A638" t="str">
            <v>ООО «ВСМ АРКТИКУМ»</v>
          </cell>
          <cell r="B638" t="str">
            <v>ООО «ВСМ АРКТИКУМ» 
Юридический адрес: 142000, Московская область, г.о. Домодедово, г. Домодедово, мкр. Северный, ул. Каширское шоссе, д. 10, ком. 5
ИНН 5003119797 КПП 500301001
ОГРН 1165003053291
р/сч. 40702810902290001637
в АО "АЛЬФА-БАНК" г. Москва
к/с 30101810200000000593
БИК 044525593</v>
          </cell>
          <cell r="C638" t="str">
            <v>Договор № 2815-ИЦ/ГМО от 13.11.2024 г.)</v>
          </cell>
          <cell r="D638" t="str">
            <v>golubeva@arktikum.pro</v>
          </cell>
        </row>
        <row r="639">
          <cell r="A639" t="str">
            <v>ООО "Рустрейд"</v>
          </cell>
          <cell r="B639" t="str">
            <v xml:space="preserve">ООО «Рустрейд»
Юридический адрес: 111394 . г. Москва . ул. Перовская , д.65 , стр 3.
т. +7 ( 499) 678-12-88, 
ПОЛУЧАТЕЛЬ: Филиал « Центральный» банка ВТБ (ПАО) г. Москва.
Р/С 40702810900310140206
К/С 30101810145250000411
БИК  044525411
ИНН 7720325125    КПП  772001001
</v>
          </cell>
          <cell r="C639" t="str">
            <v>Договор № 2101-ИЦ/ГМО от 09.11.2020 г.)</v>
          </cell>
          <cell r="D639" t="str">
            <v>ekorustrade@mail.ru</v>
          </cell>
        </row>
        <row r="640">
          <cell r="A640" t="str">
            <v>ООО "Зеленая Технология ХГ"</v>
          </cell>
          <cell r="B640" t="str">
            <v>ООО "Зеленая Технология ХГ"
юридический адрес: 141832, Московская область, МИКИШКИНО, Д. 8Б 
ИНН/КПП 5007123836 / 500701001
ОГРН 1245000106328
т. +7 995 345 82 71
E-mail: info@greentechg.ru
БАНК ПОЛУЧАТЕЛЯ: 
АО "АЛЬФА-БАНК"
Р/С   40702810517390000101
К/С   30101810200000000593
БИК  044525593</v>
          </cell>
          <cell r="C640" t="str">
            <v>Договор №  2817-ИЦ/ГМО от 20.11.2024 г.)</v>
          </cell>
          <cell r="D640" t="str">
            <v>info@greentechg.ru</v>
          </cell>
        </row>
        <row r="641">
          <cell r="A641" t="str">
            <v>АО «Рыбные Корма»</v>
          </cell>
          <cell r="B641" t="str">
            <v>АО «Рыбные Корма»
Адрес в ЕГРЮЛ: 416111, Астраханская обл., Наримановский муниципальный район, г. Нариманов, тер. 2-й квартал Восточный, здание 5/1
ИНН / КПП: 3023020898 / 302301001
ОГРН: 1183025004205
т. 8 (8512) 22-99-75
р/с 40702810146300000001 в ВОЛГОГРАДСКИЙ РФ АО «РОССЕЛЬХОЗБАНК» г. Волгоград
к/с 30101810900000000863
БИК 041806863</v>
          </cell>
          <cell r="C641" t="str">
            <v>Договор № 2802-ИЦ/ГМО от 25.10.2024 г.)</v>
          </cell>
          <cell r="D641" t="str">
            <v>klimchuk@fish-feed.ru</v>
          </cell>
        </row>
        <row r="642">
          <cell r="A642" t="str">
            <v>АО «МИЛКОМ» ПП «Кезский сырзавод»</v>
          </cell>
          <cell r="B642" t="str">
            <v>АО «МИЛКОМ»  производственная площадка «Кезский сырзавод»
426039, УР, г. Ижевск, Воткинское шоссе, д.178
т. 8/34158/3-12-81
Р/С   40702810600000059999 Банк ГПБ (АО), г. Москва
К/С   30101810200000000823 в ГУ Банка России по ЦФО
БИК  044525823
ИНН 1834100340     КПП  783450001
(КПП для указания в счет-фактурах и Договорах -  183745001 производственной площадки «Кезский сырзавод»)</v>
          </cell>
          <cell r="C642" t="str">
            <v>Договор №            -ИЦ/ГМО от 05.12.2024 г.)</v>
          </cell>
          <cell r="D642" t="str">
            <v>shelyginann@milkom-komos.ru, sviridova@mail.ru</v>
          </cell>
        </row>
        <row r="643">
          <cell r="A643" t="str">
            <v>ООО «КРК»</v>
          </cell>
          <cell r="B643" t="str">
            <v>ООО «КРК»
Юридический адрес: 414000,г. Астрахань, ул. Со-весткая,д. 2, помещение 01
т. 8-929-740-0681
Р/С   40702810505000000518 в АСТРАХАН-СКОЕ ОТДЕЛЕНИЕ N8625 ПАО СБЕРБАНК
К/С  30101810500000000602
БИК  041203602
ИНН 3015119170  КПП 301501001</v>
          </cell>
          <cell r="C643" t="str">
            <v>Договор № 2821-ИЦ/ГМО от 11.12.2024 г.)</v>
          </cell>
          <cell r="D643" t="str">
            <v>marina_scor@mail.ru</v>
          </cell>
        </row>
        <row r="644">
          <cell r="A644" t="str">
            <v>ООО «Воловский бройлер»</v>
          </cell>
          <cell r="B644" t="str">
            <v>ООО «Воловский бройлер»
Юридический адрес: 301570, РФ, Тульская область, Воловский район, поселок Волово, 
ул. Слепцова, д. 5
т. _+ 7 (499) 702 44 44
Р/С   40702810866000014122 
К/С   30101810300000000608
БИК  047003608
ИНН 7124500513     КПП  712401001</v>
          </cell>
          <cell r="C644" t="str">
            <v>Договор №  2822-ИЦ/ГМО от 12.12.2024 г.)</v>
          </cell>
          <cell r="D644" t="str">
            <v>y.sevruk@volovo-broyler.ru</v>
          </cell>
        </row>
        <row r="645">
          <cell r="A645" t="str">
            <v>ИП Езерский Алексей Валерьевич</v>
          </cell>
          <cell r="B645" t="str">
            <v xml:space="preserve">ИП Езерский Алексей Валерьевич
юридический адрес:117513, Россия, Москва, Проспект Ленинский, д. 135, корп. 1, кварти-ра/офис 655
т. +79264752702,
Р/С   40802810202620012210, г. Москва
К/С   30101810200000000593
БИК  044525593
ИНН 772873273486     КПП  -
</v>
          </cell>
          <cell r="C645" t="str">
            <v>Договор №          -ИЦ/ГМО от 11.12.2024 г.)</v>
          </cell>
          <cell r="D645" t="str">
            <v>Skl-max@yandex.ru</v>
          </cell>
        </row>
        <row r="646">
          <cell r="A646" t="str">
            <v>ОАО «Йошкар-Олинская кондитерская фабрика»</v>
          </cell>
          <cell r="B646" t="str">
            <v>ОАО «Йошкар-Олинская кондитерская 
фабрика»
 Юридический адрес: Россия,  424002, Республика Марий Эл, 
г. Йошкар-Ола, ул. Якова Эшпая, д.136
т. 8 (8362) 42-32-87, факс 8 (8362) 42-20-96
р/с 40702810900100000247
к/с 30101810645250000911
БИК 044525911
ИНН 1215043310 КПП 121501001</v>
          </cell>
          <cell r="C646" t="str">
            <v>Договор № 2819-ИЦ/ГМО от 04.12.2024 г.)</v>
          </cell>
          <cell r="D646" t="str">
            <v>Timakova_L@yolakf.ru</v>
          </cell>
        </row>
        <row r="647">
          <cell r="A647" t="str">
            <v>ООО «ВЕКТОР»</v>
          </cell>
          <cell r="B647" t="str">
            <v>ООО «ВЕКТОР»
Юридический адрес: 301900, Тульская область, Тепло-Огаревский район, п. Теплое, ул. Комсо-мольская, д. 30, ком. 113 
Почтовый адрес (фактический адрес) 301900, Тульская область, Тепло-Огаревский район, п. Теплое, ул. Комсомольская, д. 30, ком. 113 
ИНН 7107137160
КПП 710701001
Банковские реквизиты: 
ТОЧКА ПАО БАНКА "ФК ОТКРЫТИЕ"
БИК: 044525999                                        
К/счет: 30101810845250000999
Расчетный счет: 40702810702500080762
Тел: +7 (4872) 26-80-72</v>
          </cell>
          <cell r="C647" t="str">
            <v>Договор № 2828-ИЦ/ГМО от 19.12.2024 г.)</v>
          </cell>
          <cell r="D647" t="str">
            <v>kristina.golysheva.92@mail.ru</v>
          </cell>
        </row>
        <row r="648">
          <cell r="A648" t="str">
            <v>ООО «Глобус-про»</v>
          </cell>
          <cell r="B648" t="str">
            <v xml:space="preserve">ООО «Глобус-про»
юридический адрес: 140007, Московская обл., г. Люберцы, ул. Урицкого, дом 2Б, офис 307.
т. 8 (495) 745-61-35, 
Р/С   407 028 100 140 000 227 93 
К/С   301 018 107 000 000 002 97 
БИК  044 583 297
ИНН 502 722 60 29  
КПП 502 701 001 </v>
          </cell>
          <cell r="C648" t="str">
            <v>Договор № 2827-ИЦ/ГМО от 18.12.2024 г.)</v>
          </cell>
          <cell r="D648" t="str">
            <v>tehnolog@sweetfactory.ru</v>
          </cell>
        </row>
        <row r="649">
          <cell r="A649" t="str">
            <v>ООО «НРКК «Санта-Мария»</v>
          </cell>
          <cell r="B649" t="str">
            <v>ООО «НРКК «Санта-Мария»
Юридический адрес:  628621, ХМАО-Югра,
г. Нижневартовск, ул. 2П-2, № 49, стр. 4
т. (3466) 313-011, 313-012
Филиал «Центральный» Банка ВТБ (ПАО)
Р/С   40702810520330001394
К/С   30101810145250000411
БИК  044525411
ИНН 8603136341     КПП  860301001</v>
          </cell>
          <cell r="C649" t="str">
            <v>Договор № 2831-ИЦ/ГМО от 20.12.2024 г.)</v>
          </cell>
          <cell r="D649" t="str">
            <v>santa-nv@mail.ru</v>
          </cell>
        </row>
        <row r="650">
          <cell r="A650" t="str">
            <v>ИП Якубова Олеся Сергеевна</v>
          </cell>
          <cell r="B650" t="str">
            <v>ИП Якубова Олеся Сергеевна
Юридический адрес: 414024, Россия, Астраханская область, г. Астрахань, пер. Тихорецкий д.1, кв.12.
Почтовый адрес (фактический адрес): 414024, Россия,  Астраханская область, г. Астрахань, пер. 
Тихорецкий д.1, кв.12.
ИНН 3015500854297
КПП - нет
Банковские реквизиты: 
БИК:  041203602
К/счет: 30101810500000000602
Расчетный счет: 40802810805000011220
Тел.: 89093728818</v>
          </cell>
          <cell r="C650" t="str">
            <v>Договор № 2830-ИЦ/ГМО от 20.12.2024 г.)</v>
          </cell>
          <cell r="D650" t="str">
            <v>o.c.yakubova@mail.ru</v>
          </cell>
        </row>
        <row r="651">
          <cell r="A651" t="str">
            <v>ФГБНУ «ВНИИ коневодства»</v>
          </cell>
          <cell r="B651" t="str">
            <v>ФГБНУ «ВНИИ коневодства»
Юридический адрес: 391105, Рязанская область, п. Дивово, р-н Рыбновский
Банковские реквизиты: 
р/с № 0321 4643 0000 0001 5900
в УФК по Рязанской области (ФГБНУ «ВНИИ коневодства» л/с 20596У45480
к/с № 4010 2810 3453 7000 0051
КБК 00000000000000000244
БИК 016126031
ИНН/КПП 6213000969 / 621301001
ОКПО/ ОКВЭД 00495125 / 72.19
Телефон: +7 (4912) 24-02-65, +7 (49137) 3-22-51</v>
          </cell>
          <cell r="C651" t="str">
            <v>Договор № 2829-ИЦ/ГМО от 23.12.2024 г.)</v>
          </cell>
          <cell r="D651" t="str">
            <v>atromiks-77@mail.ru</v>
          </cell>
        </row>
        <row r="652">
          <cell r="A652" t="str">
            <v xml:space="preserve">ООО  «СЕЛЬХОЗАГРОПРОМ»  </v>
          </cell>
          <cell r="B652" t="str">
            <v>ООО  «СЕЛЬХОЗАГРОПРОМ»  
Юридический адрес: 236010, Калининградская обл, Калининград г, Правая наб., дом № 25, литера 3
Тел.+79114500555
Р/С  40702810775000125382 в Ф-Л "ЕВРОПЕЙСКИЙ" ПАО "БАНК "САНКТ-ПЕТЕРБУРГ"
К/С  30101810927480000877
БИК  042748877
ИНН 3906951850      КПП  390601001</v>
          </cell>
          <cell r="C652" t="str">
            <v>Договор № 2832-ИЦ/ГМО от 24.12.2024 г.)</v>
          </cell>
          <cell r="D652" t="str">
            <v>sap039anatoly@yandex.ru</v>
          </cell>
        </row>
        <row r="653">
          <cell r="A653" t="str">
            <v xml:space="preserve">ИП Гарбузов Александр Витальевич </v>
          </cell>
          <cell r="B653" t="str">
            <v>Индивидуальный предприниматель Гарбузов Александр Витальевич 
Юридический адрес:  117513, Россия, г. Москва, Ленинский проспект, дом 137, корп. 1, кв. 89
тел. +7 (916) 805-66-96
Р/С   40802810720000298635
в  ООО "Банк Точка"
К/С   30101810745374525104
БИК  044525104
ИНН 504000509536</v>
          </cell>
          <cell r="C653" t="str">
            <v>Договор №  2833-ИЦ/ГМО от  26.12.2024 г.)</v>
          </cell>
          <cell r="D653" t="str">
            <v>alexandr.garbuzov@gmail.com</v>
          </cell>
        </row>
        <row r="654">
          <cell r="A654" t="str">
            <v>ООО «ОРГАНИЧЕСКИЕ КИСЛОТЫ»</v>
          </cell>
          <cell r="B654" t="str">
            <v>ООО «ОРГАНИЧЕСКИЕ КИСЛОТЫ»
Юридический адрес: Тульская область, р-н Узловский, г. Узловая, ул.Заводская, д. 13, помещ. IX
Фактический адрес: г.Тула, ул.1-ая Труб-ная/Болдина, д. 11-А/45, помещение 2
ОГРН: 1227100008398
ИНН: 7100023491   КПП: 710001001
ОКПО: 9586459     ОКАТО: 70244501000
р/с: 407 028 107 380 003 178 97
Московский Банк ПАО Сбербанк
Отделение банка г.Москва
к/с: 301 018 104 000 000 002 25
БИК: 044525225</v>
          </cell>
          <cell r="C654" t="str">
            <v>Договор № 2826-ИЦ/ГМО от 18.12.2024 г.)</v>
          </cell>
          <cell r="D654" t="str">
            <v>vasilina.nemtseva@organicacids.ru</v>
          </cell>
        </row>
        <row r="655">
          <cell r="A655" t="str">
            <v>ООО «КОРИНФ ТКР»</v>
          </cell>
          <cell r="B655" t="str">
            <v>ООО «КОРИНФ ТКР»
Юридический/почтовый адрес:  
196608, город Санкт-Петербург, вн. тер. г.                     город Пушкин, улица Автомобильная, дом 6, литер А, этаж 2, помещение № 27, комната 1
ИНН 7820069186
КПП  782001001
ОГРН 1197847043866
р/с 40702810128650002970
Банк: ФИЛИАЛ «ЦЕНТРАЛЬНЫЙ» БАНКА ВТБ (ПАО) 
к/с 30101810145250000411
БИК 044525411                     
Тел.: 8 812 220 55 05</v>
          </cell>
          <cell r="C655" t="str">
            <v>Договор № 2842-ИЦ/ГМО от 17.01.2025 г.)</v>
          </cell>
          <cell r="D655" t="str">
            <v>Irina.klevtsova@seafood.ru</v>
          </cell>
        </row>
        <row r="656">
          <cell r="A656" t="str">
            <v xml:space="preserve">ИП Шевченко Вячеслав Владимирович </v>
          </cell>
          <cell r="B656" t="str">
            <v>ИП Шевченко Вячеслав Владимирович 
РФ, 350005, Краснодарский край, город Краснодар, улица им. Александра Покрышкина, дом № 25/А, корп. 2, кв. 43
т. +7 918 028-7799
ООО «Банк Точка»
Р/С 40802810020000146474 
К/С 30101810745374525104 
БИК 044525104
ИНН 262701862087
ОГРНИП: 311265131900159</v>
          </cell>
          <cell r="C656" t="str">
            <v>Договор № 2847-ИЦ/ГМО от 20.01.2025 г.)</v>
          </cell>
          <cell r="D656" t="str">
            <v>info@a-gross.ru</v>
          </cell>
        </row>
        <row r="657">
          <cell r="A657" t="str">
            <v>ООО «ПАКОМ РУС»</v>
          </cell>
          <cell r="B657" t="str">
            <v>ООО «ПАКОМ РУС»
юридический адрес115035, Россия, г. Москва, вн.тер.г. муниципальный округ Замоскворечье, ул. Садовническая, д. 72, стр. 1, помещ. 2/1
т. +7 (495) 755-55-68,
e-mail: ddruzhkov@vitamincandy.com
ИНН 9705083186   КПП 770501001
Р/С  40702810638000135674 
БАНК ПАО Сбербанк, г. Москва
К/С   30101810400000000225
БИК  044525225</v>
          </cell>
          <cell r="C657" t="str">
            <v>Договор № 2849-ИЦ/ГМО от 10.01.2025 г.)</v>
          </cell>
          <cell r="D657" t="str">
            <v>ddruzhkov@vitamincandy.com</v>
          </cell>
        </row>
        <row r="658">
          <cell r="A658" t="str">
            <v>ООО «НПО «Пищевые биотехнологии»</v>
          </cell>
          <cell r="B658" t="str">
            <v>ООО «НПО «Пищевые биотехнологии»
юридический адрес:  150040, г.Ярославль, пр-кт Ленина, д.25, оф.36, 37, 40
т. 8(4852) 321269, факс 8(4852) 321269
Р/С  40702810377020103279
Калужское ОСБ №8608, г. Калуга
К/С  30101810100000000612
БИК  042908612
ИНН 7606052994     КПП  760601001</v>
          </cell>
          <cell r="C658" t="str">
            <v>Договор №  2851 -ИЦ/ГМО от 21.01.2025 г.)</v>
          </cell>
          <cell r="D658" t="str">
            <v>ferment76@mail.ru</v>
          </cell>
        </row>
        <row r="659">
          <cell r="A659" t="str">
            <v>ООО «ГросШеф»</v>
          </cell>
          <cell r="B659" t="str">
            <v>ООО «ГросШеф»
юридический адрес:  141832, Московская обл, г. Дмитров, Горшково п, дом 60Б, офис 1.          Телефон: +7 (496) 225-45-05; +7 (496) 225-46-46;
 89254547776
Р/С 40702810200000238264, ПАО "ПРОМСВЯЗЬБАНК"
К/С   30101810400000000555
БИК  044525555
ИНН 5007078598     КПП  500701001</v>
          </cell>
          <cell r="C659" t="str">
            <v>Договор №  2854-ИЦ/ГМО от 23.01.2025 г.)</v>
          </cell>
          <cell r="D659" t="str">
            <v>rmuhamedov@grand-prix.com.ru</v>
          </cell>
        </row>
        <row r="660">
          <cell r="A660" t="str">
            <v>ООО «УК «Благо»</v>
          </cell>
          <cell r="B660" t="str">
            <v>ООО «УК «Благо»
Юридический адрес: Россия, 196084, г. Санкт-Петербург, ул. Киевская, д. 5, лит. А8, оф. 1
Телефон: 8 (800) 222-82-93; (812) 332-37-60
р/с 40702810213000037182
в Центрально-Черноземный банк ПАО Сбербанк к/с 30101810600000000681
БИК 042007681
ОКПО 31628471
ОКПО 70.10
ИНН 7810734203КПП 781001001</v>
          </cell>
          <cell r="C660" t="str">
            <v>Договор № 2823-ИЦ/ГМО от 16.12.2024 г.)</v>
          </cell>
          <cell r="D660" t="str">
            <v>blago@gcblago.ru</v>
          </cell>
        </row>
        <row r="661">
          <cell r="A661" t="str">
            <v>ООО “Биофарм”</v>
          </cell>
          <cell r="B661" t="str">
            <v>Общество с ограниченной ответственностью “Биофарм”
юридический адрес: 127015, г. Москва, улица Вятская, д.49, стр.2, помещение 11, комната 8
т. +74993227591
Р/С  40702810538000186066 
К/С  30101810400000000225
БИК  044525225
ИНН 7714467890    КПП  771401001</v>
          </cell>
          <cell r="C661" t="str">
            <v>Договор № 2843-ИЦ/ГМО от 15.01.2025 г.)</v>
          </cell>
          <cell r="D661" t="str">
            <v>rogozhkina@joyer.ru</v>
          </cell>
        </row>
        <row r="662">
          <cell r="A662" t="str">
            <v>ИООО «Газпромнефть-Белнефтепродукт»</v>
          </cell>
          <cell r="B662" t="str">
            <v>ИООО «Газпромнефть-Белнефтепродукт»
УНП 191118996
ОКПО 378641785000
Юридический и почтовый адрес:
Республика Беларусь, 220030, г. Минск, 
ул. Интернациональная, д.36, пом.2, каб.67
Тел: (017) 229-94-00
ОАО «Банк Дабрабыт»
220002, г. Минск,
ул. Коммунистическая, д.49, пом.1
БИК SWIFT: MMBNBY22
IBAN в RUB: BY77 MMBN 3012 0000 0011 0076 1453
Банк-корреспондент в RUB: АО РАЙФФАЙЗЕНБАНК, г. Москва, РФ
к/с в ГУ Банка России по ЦФО № 30101810200000000700,
БИК: 044525700, ИНН 7744000302, КПП 770201001
Acc. 30111810400000000019
SWIFT: RZBMRUMM</v>
          </cell>
          <cell r="C662" t="str">
            <v>Договор № 2846-ИЦ/ГМО от 20.01.2025 г.)</v>
          </cell>
          <cell r="D662" t="str">
            <v>Gorbatyuk.EN@gazprom-neft.by</v>
          </cell>
        </row>
      </sheetData>
      <sheetData sheetId="5">
        <row r="2">
          <cell r="A2" t="str">
            <v>АО "ВкусВилл"</v>
          </cell>
          <cell r="B2">
            <v>15</v>
          </cell>
        </row>
        <row r="3">
          <cell r="A3" t="str">
            <v>ООО "Русский снэк"</v>
          </cell>
          <cell r="B3">
            <v>10</v>
          </cell>
        </row>
        <row r="4">
          <cell r="A4" t="str">
            <v>ООО "МясСпецПром"</v>
          </cell>
          <cell r="B4">
            <v>7</v>
          </cell>
        </row>
        <row r="5">
          <cell r="A5" t="str">
            <v>АО "АБИ Продакт"</v>
          </cell>
          <cell r="B5">
            <v>7</v>
          </cell>
        </row>
        <row r="6">
          <cell r="A6" t="str">
            <v>ООО НИИ "Профессиональные Биотехнологии"</v>
          </cell>
          <cell r="B6">
            <v>5</v>
          </cell>
        </row>
        <row r="7">
          <cell r="A7" t="str">
            <v>ООО "МПЗ Ремит"</v>
          </cell>
          <cell r="B7">
            <v>10</v>
          </cell>
        </row>
      </sheetData>
      <sheetData sheetId="6">
        <row r="2">
          <cell r="A2" t="str">
            <v>Н.Л. Вострикова</v>
          </cell>
          <cell r="B2" t="str">
            <v>Руководитель НИИЦ</v>
          </cell>
          <cell r="C2" t="str">
            <v>руководителя НИИЦ Востриковой Н.Л.</v>
          </cell>
          <cell r="D2" t="str">
            <v>Вострикова Н.Л.</v>
          </cell>
        </row>
        <row r="3">
          <cell r="A3" t="str">
            <v>С.А. Горбатов</v>
          </cell>
          <cell r="B3" t="str">
            <v>Зам.дир. по экономическим связям и маркетингу</v>
          </cell>
          <cell r="C3" t="str">
            <v>зам.дир. по экономическим связям и маркетингу Горбатова С.А.</v>
          </cell>
          <cell r="D3" t="str">
            <v>Горбатов С.А.</v>
          </cell>
        </row>
        <row r="4">
          <cell r="A4" t="str">
            <v>О.А. Кузнецова</v>
          </cell>
          <cell r="B4" t="str">
            <v>Директор ФГБНУ "ФНЦ пищевых систем им. В.М. Горбатова" РАН</v>
          </cell>
          <cell r="C4" t="str">
            <v>директора ФГБНУ "ФНЦ пищевых систем им. В.М. Горбатова" РАН Кузнецовой О.А.</v>
          </cell>
          <cell r="D4" t="str">
            <v>Кузнецова О.А.</v>
          </cell>
        </row>
        <row r="5">
          <cell r="A5" t="str">
            <v>А.Г. Белозеров</v>
          </cell>
          <cell r="B5" t="str">
            <v>И.о. директора ФГБНУ "ФНЦ пищевых систем им. В.М. Горбатова" РАН</v>
          </cell>
          <cell r="C5" t="str">
            <v>и.о. директора ФГБНУ "ФНЦ пищевых систем им. В.М. Горбатова" РАН</v>
          </cell>
          <cell r="D5" t="str">
            <v>Белозеров А.Г.</v>
          </cell>
        </row>
        <row r="7">
          <cell r="A7" t="str">
            <v>С.А. Рыгалина</v>
          </cell>
          <cell r="B7" t="str">
            <v>Зам.главного бухгалтера</v>
          </cell>
        </row>
        <row r="8">
          <cell r="A8" t="str">
            <v>А.П. Ширяева</v>
          </cell>
          <cell r="B8" t="str">
            <v>Зам.главного бухгалтера</v>
          </cell>
        </row>
        <row r="9">
          <cell r="A9" t="str">
            <v>М.В. Мелехина</v>
          </cell>
          <cell r="B9" t="str">
            <v>Главный бухгалтер</v>
          </cell>
        </row>
      </sheetData>
      <sheetData sheetId="7">
        <row r="2">
          <cell r="B2">
            <v>37</v>
          </cell>
          <cell r="C2">
            <v>17</v>
          </cell>
          <cell r="D2">
            <v>17</v>
          </cell>
          <cell r="E2">
            <v>37</v>
          </cell>
          <cell r="F2">
            <v>32</v>
          </cell>
          <cell r="G2">
            <v>32</v>
          </cell>
          <cell r="H2">
            <v>75</v>
          </cell>
          <cell r="I2">
            <v>32</v>
          </cell>
          <cell r="J2">
            <v>53</v>
          </cell>
          <cell r="K2">
            <v>53</v>
          </cell>
          <cell r="L2" t="str">
            <v/>
          </cell>
          <cell r="M2" t="str">
            <v/>
          </cell>
          <cell r="N2" t="str">
            <v/>
          </cell>
        </row>
        <row r="3">
          <cell r="B3">
            <v>35</v>
          </cell>
          <cell r="C3" t="str">
            <v/>
          </cell>
          <cell r="D3" t="str">
            <v/>
          </cell>
          <cell r="E3">
            <v>35</v>
          </cell>
          <cell r="F3">
            <v>33</v>
          </cell>
          <cell r="G3">
            <v>33</v>
          </cell>
          <cell r="H3">
            <v>63</v>
          </cell>
          <cell r="I3">
            <v>33</v>
          </cell>
          <cell r="J3" t="str">
            <v/>
          </cell>
          <cell r="K3" t="str">
            <v/>
          </cell>
          <cell r="L3" t="str">
            <v/>
          </cell>
          <cell r="M3" t="str">
            <v/>
          </cell>
          <cell r="N3" t="str">
            <v/>
          </cell>
        </row>
        <row r="4">
          <cell r="B4">
            <v>33</v>
          </cell>
          <cell r="C4" t="str">
            <v/>
          </cell>
          <cell r="D4" t="str">
            <v/>
          </cell>
          <cell r="E4">
            <v>33</v>
          </cell>
          <cell r="F4">
            <v>36</v>
          </cell>
          <cell r="G4">
            <v>36</v>
          </cell>
          <cell r="H4">
            <v>73</v>
          </cell>
          <cell r="I4">
            <v>36</v>
          </cell>
          <cell r="J4" t="str">
            <v/>
          </cell>
          <cell r="K4" t="str">
            <v/>
          </cell>
          <cell r="L4" t="str">
            <v/>
          </cell>
          <cell r="M4" t="str">
            <v/>
          </cell>
          <cell r="N4" t="str">
            <v/>
          </cell>
        </row>
        <row r="5">
          <cell r="B5">
            <v>36</v>
          </cell>
          <cell r="C5" t="str">
            <v/>
          </cell>
          <cell r="D5" t="str">
            <v/>
          </cell>
          <cell r="E5">
            <v>36</v>
          </cell>
          <cell r="F5">
            <v>35</v>
          </cell>
          <cell r="G5">
            <v>43</v>
          </cell>
          <cell r="H5">
            <v>72.5</v>
          </cell>
          <cell r="I5">
            <v>35</v>
          </cell>
          <cell r="J5" t="str">
            <v/>
          </cell>
          <cell r="K5" t="str">
            <v/>
          </cell>
          <cell r="L5" t="str">
            <v/>
          </cell>
          <cell r="M5" t="str">
            <v/>
          </cell>
          <cell r="N5" t="str">
            <v/>
          </cell>
        </row>
        <row r="6">
          <cell r="B6" t="str">
            <v/>
          </cell>
          <cell r="C6" t="str">
            <v/>
          </cell>
          <cell r="D6" t="str">
            <v/>
          </cell>
          <cell r="E6" t="str">
            <v/>
          </cell>
          <cell r="F6">
            <v>34</v>
          </cell>
          <cell r="G6">
            <v>35</v>
          </cell>
          <cell r="H6">
            <v>77</v>
          </cell>
          <cell r="I6">
            <v>34</v>
          </cell>
          <cell r="J6" t="str">
            <v/>
          </cell>
          <cell r="K6" t="str">
            <v/>
          </cell>
          <cell r="L6" t="str">
            <v/>
          </cell>
          <cell r="M6" t="str">
            <v/>
          </cell>
          <cell r="N6" t="str">
            <v/>
          </cell>
        </row>
        <row r="7">
          <cell r="B7" t="str">
            <v/>
          </cell>
          <cell r="C7" t="str">
            <v/>
          </cell>
          <cell r="D7" t="str">
            <v/>
          </cell>
          <cell r="E7" t="str">
            <v/>
          </cell>
          <cell r="F7">
            <v>43</v>
          </cell>
          <cell r="G7">
            <v>37</v>
          </cell>
          <cell r="H7">
            <v>67</v>
          </cell>
          <cell r="I7" t="str">
            <v/>
          </cell>
          <cell r="J7" t="str">
            <v/>
          </cell>
          <cell r="K7" t="str">
            <v/>
          </cell>
          <cell r="L7" t="str">
            <v/>
          </cell>
          <cell r="M7" t="str">
            <v/>
          </cell>
          <cell r="N7" t="str">
            <v/>
          </cell>
        </row>
        <row r="8">
          <cell r="B8" t="str">
            <v/>
          </cell>
          <cell r="C8" t="str">
            <v/>
          </cell>
          <cell r="D8" t="str">
            <v/>
          </cell>
          <cell r="E8" t="str">
            <v/>
          </cell>
          <cell r="F8">
            <v>38</v>
          </cell>
          <cell r="G8">
            <v>38</v>
          </cell>
          <cell r="H8" t="str">
            <v/>
          </cell>
          <cell r="I8" t="str">
            <v/>
          </cell>
          <cell r="J8" t="str">
            <v/>
          </cell>
          <cell r="K8" t="str">
            <v/>
          </cell>
          <cell r="L8" t="str">
            <v/>
          </cell>
          <cell r="M8" t="str">
            <v/>
          </cell>
          <cell r="N8" t="str">
            <v/>
          </cell>
        </row>
        <row r="9">
          <cell r="B9" t="str">
            <v/>
          </cell>
          <cell r="C9" t="str">
            <v/>
          </cell>
          <cell r="D9" t="str">
            <v/>
          </cell>
          <cell r="E9" t="str">
            <v/>
          </cell>
          <cell r="F9">
            <v>37</v>
          </cell>
          <cell r="G9">
            <v>34</v>
          </cell>
          <cell r="H9" t="str">
            <v/>
          </cell>
          <cell r="I9" t="str">
            <v/>
          </cell>
          <cell r="J9" t="str">
            <v/>
          </cell>
          <cell r="K9" t="str">
            <v/>
          </cell>
          <cell r="L9" t="str">
            <v/>
          </cell>
          <cell r="M9" t="str">
            <v/>
          </cell>
          <cell r="N9" t="str">
            <v/>
          </cell>
        </row>
        <row r="10">
          <cell r="B10" t="str">
            <v/>
          </cell>
          <cell r="C10" t="str">
            <v/>
          </cell>
          <cell r="D10" t="str">
            <v/>
          </cell>
          <cell r="E10" t="str">
            <v/>
          </cell>
          <cell r="F10" t="str">
            <v/>
          </cell>
          <cell r="G10">
            <v>41</v>
          </cell>
          <cell r="H10" t="str">
            <v/>
          </cell>
          <cell r="I10" t="str">
            <v/>
          </cell>
          <cell r="J10" t="str">
            <v/>
          </cell>
          <cell r="K10" t="str">
            <v/>
          </cell>
          <cell r="L10" t="str">
            <v/>
          </cell>
          <cell r="M10" t="str">
            <v/>
          </cell>
          <cell r="N10" t="str">
            <v/>
          </cell>
        </row>
        <row r="11">
          <cell r="B11" t="str">
            <v/>
          </cell>
          <cell r="C11" t="str">
            <v/>
          </cell>
          <cell r="D11" t="str">
            <v/>
          </cell>
          <cell r="E11" t="str">
            <v/>
          </cell>
          <cell r="F11" t="str">
            <v/>
          </cell>
          <cell r="G11">
            <v>40</v>
          </cell>
          <cell r="H11" t="str">
            <v/>
          </cell>
          <cell r="I11" t="str">
            <v/>
          </cell>
          <cell r="J11" t="str">
            <v/>
          </cell>
          <cell r="K11" t="str">
            <v/>
          </cell>
          <cell r="L11" t="str">
            <v/>
          </cell>
          <cell r="M11" t="str">
            <v/>
          </cell>
          <cell r="N11" t="str">
            <v/>
          </cell>
        </row>
        <row r="12">
          <cell r="B12" t="str">
            <v/>
          </cell>
          <cell r="C12" t="str">
            <v/>
          </cell>
          <cell r="D12" t="str">
            <v/>
          </cell>
          <cell r="E12" t="str">
            <v/>
          </cell>
          <cell r="F12" t="str">
            <v/>
          </cell>
          <cell r="G12" t="str">
            <v/>
          </cell>
          <cell r="H12" t="str">
            <v/>
          </cell>
          <cell r="I12" t="str">
            <v/>
          </cell>
          <cell r="J12" t="str">
            <v/>
          </cell>
          <cell r="K12" t="str">
            <v/>
          </cell>
          <cell r="L12" t="str">
            <v/>
          </cell>
          <cell r="M12" t="str">
            <v/>
          </cell>
          <cell r="N12" t="str">
            <v/>
          </cell>
        </row>
        <row r="13">
          <cell r="B13" t="str">
            <v/>
          </cell>
          <cell r="C13" t="str">
            <v/>
          </cell>
          <cell r="D13" t="str">
            <v/>
          </cell>
          <cell r="E13" t="str">
            <v/>
          </cell>
          <cell r="F13" t="str">
            <v/>
          </cell>
          <cell r="G13" t="str">
            <v/>
          </cell>
          <cell r="H13" t="str">
            <v/>
          </cell>
          <cell r="I13" t="str">
            <v/>
          </cell>
          <cell r="J13" t="str">
            <v/>
          </cell>
          <cell r="K13" t="str">
            <v/>
          </cell>
          <cell r="L13" t="str">
            <v/>
          </cell>
          <cell r="M13" t="str">
            <v/>
          </cell>
          <cell r="N13" t="str">
            <v/>
          </cell>
        </row>
        <row r="14">
          <cell r="B14" t="str">
            <v/>
          </cell>
          <cell r="C14" t="str">
            <v/>
          </cell>
          <cell r="D14" t="str">
            <v/>
          </cell>
          <cell r="E14" t="str">
            <v/>
          </cell>
          <cell r="F14" t="str">
            <v/>
          </cell>
          <cell r="G14" t="str">
            <v/>
          </cell>
          <cell r="H14" t="str">
            <v/>
          </cell>
          <cell r="I14" t="str">
            <v/>
          </cell>
          <cell r="J14" t="str">
            <v/>
          </cell>
          <cell r="K14" t="str">
            <v/>
          </cell>
          <cell r="L14" t="str">
            <v/>
          </cell>
          <cell r="M14" t="str">
            <v/>
          </cell>
          <cell r="N14" t="str">
            <v/>
          </cell>
        </row>
        <row r="15">
          <cell r="B15" t="str">
            <v/>
          </cell>
          <cell r="C15" t="str">
            <v/>
          </cell>
          <cell r="D15" t="str">
            <v/>
          </cell>
          <cell r="E15" t="str">
            <v/>
          </cell>
          <cell r="F15" t="str">
            <v/>
          </cell>
          <cell r="G15" t="str">
            <v/>
          </cell>
          <cell r="H15" t="str">
            <v/>
          </cell>
          <cell r="I15" t="str">
            <v/>
          </cell>
          <cell r="J15" t="str">
            <v/>
          </cell>
          <cell r="K15" t="str">
            <v/>
          </cell>
          <cell r="L15" t="str">
            <v/>
          </cell>
          <cell r="M15" t="str">
            <v/>
          </cell>
          <cell r="N15" t="str">
            <v/>
          </cell>
        </row>
        <row r="16">
          <cell r="B16" t="str">
            <v/>
          </cell>
          <cell r="C16" t="str">
            <v/>
          </cell>
          <cell r="D16" t="str">
            <v/>
          </cell>
          <cell r="E16" t="str">
            <v/>
          </cell>
          <cell r="F16" t="str">
            <v/>
          </cell>
          <cell r="G16" t="str">
            <v/>
          </cell>
          <cell r="H16" t="str">
            <v/>
          </cell>
          <cell r="I16" t="str">
            <v/>
          </cell>
          <cell r="J16" t="str">
            <v/>
          </cell>
          <cell r="K16" t="str">
            <v/>
          </cell>
          <cell r="L16" t="str">
            <v/>
          </cell>
          <cell r="M16" t="str">
            <v/>
          </cell>
          <cell r="N16" t="str">
            <v/>
          </cell>
        </row>
        <row r="17">
          <cell r="B17" t="str">
            <v/>
          </cell>
          <cell r="C17" t="str">
            <v/>
          </cell>
          <cell r="D17" t="str">
            <v/>
          </cell>
          <cell r="E17" t="str">
            <v/>
          </cell>
          <cell r="F17" t="str">
            <v/>
          </cell>
          <cell r="G17" t="str">
            <v/>
          </cell>
          <cell r="H17" t="str">
            <v/>
          </cell>
          <cell r="I17" t="str">
            <v/>
          </cell>
          <cell r="J17" t="str">
            <v/>
          </cell>
          <cell r="K17" t="str">
            <v/>
          </cell>
          <cell r="L17" t="str">
            <v/>
          </cell>
          <cell r="M17" t="str">
            <v/>
          </cell>
          <cell r="N17" t="str">
            <v/>
          </cell>
        </row>
        <row r="18">
          <cell r="B18" t="str">
            <v/>
          </cell>
          <cell r="C18" t="str">
            <v/>
          </cell>
          <cell r="D18" t="str">
            <v/>
          </cell>
          <cell r="E18" t="str">
            <v/>
          </cell>
          <cell r="F18" t="str">
            <v/>
          </cell>
          <cell r="G18" t="str">
            <v/>
          </cell>
          <cell r="H18" t="str">
            <v/>
          </cell>
          <cell r="I18" t="str">
            <v/>
          </cell>
          <cell r="J18" t="str">
            <v/>
          </cell>
          <cell r="K18" t="str">
            <v/>
          </cell>
          <cell r="L18" t="str">
            <v/>
          </cell>
          <cell r="M18" t="str">
            <v/>
          </cell>
          <cell r="N18" t="str">
            <v/>
          </cell>
        </row>
        <row r="19">
          <cell r="B19" t="str">
            <v/>
          </cell>
          <cell r="C19" t="str">
            <v/>
          </cell>
          <cell r="D19" t="str">
            <v/>
          </cell>
          <cell r="E19" t="str">
            <v/>
          </cell>
          <cell r="F19" t="str">
            <v/>
          </cell>
          <cell r="G19" t="str">
            <v/>
          </cell>
          <cell r="H19" t="str">
            <v/>
          </cell>
          <cell r="I19" t="str">
            <v/>
          </cell>
          <cell r="J19" t="str">
            <v/>
          </cell>
          <cell r="K19" t="str">
            <v/>
          </cell>
          <cell r="L19" t="str">
            <v/>
          </cell>
          <cell r="M19" t="str">
            <v/>
          </cell>
          <cell r="N19" t="str">
            <v/>
          </cell>
        </row>
        <row r="20">
          <cell r="B20" t="str">
            <v/>
          </cell>
          <cell r="C20" t="str">
            <v/>
          </cell>
          <cell r="D20" t="str">
            <v/>
          </cell>
          <cell r="E20" t="str">
            <v/>
          </cell>
          <cell r="F20" t="str">
            <v/>
          </cell>
          <cell r="G20" t="str">
            <v/>
          </cell>
          <cell r="H20" t="str">
            <v/>
          </cell>
          <cell r="I20" t="str">
            <v/>
          </cell>
          <cell r="J20" t="str">
            <v/>
          </cell>
          <cell r="K20" t="str">
            <v/>
          </cell>
          <cell r="L20" t="str">
            <v/>
          </cell>
          <cell r="M20" t="str">
            <v/>
          </cell>
          <cell r="N20" t="str">
            <v/>
          </cell>
        </row>
        <row r="21">
          <cell r="B21" t="str">
            <v/>
          </cell>
          <cell r="C21" t="str">
            <v/>
          </cell>
          <cell r="D21" t="str">
            <v/>
          </cell>
          <cell r="E21" t="str">
            <v/>
          </cell>
          <cell r="F21" t="str">
            <v/>
          </cell>
          <cell r="G21" t="str">
            <v/>
          </cell>
          <cell r="H21" t="str">
            <v/>
          </cell>
          <cell r="I21" t="str">
            <v/>
          </cell>
          <cell r="J21" t="str">
            <v/>
          </cell>
          <cell r="K21" t="str">
            <v/>
          </cell>
          <cell r="L21" t="str">
            <v/>
          </cell>
          <cell r="M21" t="str">
            <v/>
          </cell>
          <cell r="N21" t="str">
            <v/>
          </cell>
        </row>
        <row r="22">
          <cell r="B22" t="str">
            <v/>
          </cell>
          <cell r="C22" t="str">
            <v/>
          </cell>
          <cell r="D22" t="str">
            <v/>
          </cell>
          <cell r="E22" t="str">
            <v/>
          </cell>
          <cell r="F22" t="str">
            <v/>
          </cell>
          <cell r="G22" t="str">
            <v/>
          </cell>
          <cell r="H22" t="str">
            <v/>
          </cell>
          <cell r="I22" t="str">
            <v/>
          </cell>
          <cell r="J22" t="str">
            <v/>
          </cell>
          <cell r="K22" t="str">
            <v/>
          </cell>
          <cell r="L22" t="str">
            <v/>
          </cell>
          <cell r="M22" t="str">
            <v/>
          </cell>
          <cell r="N22" t="str">
            <v/>
          </cell>
        </row>
        <row r="23">
          <cell r="B23" t="str">
            <v/>
          </cell>
          <cell r="C23" t="str">
            <v/>
          </cell>
          <cell r="D23" t="str">
            <v/>
          </cell>
          <cell r="E23" t="str">
            <v/>
          </cell>
          <cell r="F23" t="str">
            <v/>
          </cell>
          <cell r="G23" t="str">
            <v/>
          </cell>
          <cell r="H23" t="str">
            <v/>
          </cell>
          <cell r="I23" t="str">
            <v/>
          </cell>
          <cell r="J23" t="str">
            <v/>
          </cell>
          <cell r="K23" t="str">
            <v/>
          </cell>
          <cell r="L23" t="str">
            <v/>
          </cell>
          <cell r="M23" t="str">
            <v/>
          </cell>
          <cell r="N23" t="str">
            <v/>
          </cell>
        </row>
        <row r="24">
          <cell r="B24" t="str">
            <v/>
          </cell>
          <cell r="C24" t="str">
            <v/>
          </cell>
          <cell r="D24" t="str">
            <v/>
          </cell>
          <cell r="E24" t="str">
            <v/>
          </cell>
          <cell r="F24" t="str">
            <v/>
          </cell>
          <cell r="G24" t="str">
            <v/>
          </cell>
          <cell r="H24" t="str">
            <v/>
          </cell>
          <cell r="I24" t="str">
            <v/>
          </cell>
          <cell r="J24" t="str">
            <v/>
          </cell>
          <cell r="K24" t="str">
            <v/>
          </cell>
          <cell r="L24" t="str">
            <v/>
          </cell>
          <cell r="M24" t="str">
            <v/>
          </cell>
          <cell r="N24" t="str">
            <v/>
          </cell>
        </row>
        <row r="25">
          <cell r="B25" t="str">
            <v/>
          </cell>
          <cell r="C25" t="str">
            <v/>
          </cell>
          <cell r="D25" t="str">
            <v/>
          </cell>
          <cell r="E25" t="str">
            <v/>
          </cell>
          <cell r="F25" t="str">
            <v/>
          </cell>
          <cell r="G25" t="str">
            <v/>
          </cell>
          <cell r="H25" t="str">
            <v/>
          </cell>
          <cell r="I25" t="str">
            <v/>
          </cell>
          <cell r="J25" t="str">
            <v/>
          </cell>
          <cell r="K25" t="str">
            <v/>
          </cell>
          <cell r="L25" t="str">
            <v/>
          </cell>
          <cell r="M25" t="str">
            <v/>
          </cell>
          <cell r="N25" t="str">
            <v/>
          </cell>
        </row>
        <row r="26">
          <cell r="B26" t="str">
            <v/>
          </cell>
          <cell r="C26" t="str">
            <v/>
          </cell>
          <cell r="D26" t="str">
            <v/>
          </cell>
          <cell r="E26" t="str">
            <v/>
          </cell>
          <cell r="F26" t="str">
            <v/>
          </cell>
          <cell r="G26" t="str">
            <v/>
          </cell>
          <cell r="H26" t="str">
            <v/>
          </cell>
          <cell r="I26" t="str">
            <v/>
          </cell>
          <cell r="J26" t="str">
            <v/>
          </cell>
          <cell r="K26" t="str">
            <v/>
          </cell>
          <cell r="L26" t="str">
            <v/>
          </cell>
          <cell r="M26" t="str">
            <v/>
          </cell>
          <cell r="N26" t="str">
            <v/>
          </cell>
        </row>
        <row r="27">
          <cell r="B27" t="str">
            <v/>
          </cell>
          <cell r="C27" t="str">
            <v/>
          </cell>
          <cell r="D27" t="str">
            <v/>
          </cell>
          <cell r="E27" t="str">
            <v/>
          </cell>
          <cell r="F27" t="str">
            <v/>
          </cell>
          <cell r="G27" t="str">
            <v/>
          </cell>
          <cell r="H27" t="str">
            <v/>
          </cell>
          <cell r="I27" t="str">
            <v/>
          </cell>
          <cell r="J27" t="str">
            <v/>
          </cell>
          <cell r="K27" t="str">
            <v/>
          </cell>
          <cell r="L27" t="str">
            <v/>
          </cell>
          <cell r="M27" t="str">
            <v/>
          </cell>
          <cell r="N27" t="str">
            <v/>
          </cell>
        </row>
        <row r="28">
          <cell r="B28" t="str">
            <v/>
          </cell>
          <cell r="C28" t="str">
            <v/>
          </cell>
          <cell r="D28" t="str">
            <v/>
          </cell>
          <cell r="E28" t="str">
            <v/>
          </cell>
          <cell r="F28" t="str">
            <v/>
          </cell>
          <cell r="G28" t="str">
            <v/>
          </cell>
          <cell r="H28" t="str">
            <v/>
          </cell>
          <cell r="I28" t="str">
            <v/>
          </cell>
          <cell r="J28" t="str">
            <v/>
          </cell>
          <cell r="K28" t="str">
            <v/>
          </cell>
          <cell r="L28" t="str">
            <v/>
          </cell>
          <cell r="M28" t="str">
            <v/>
          </cell>
          <cell r="N28" t="str">
            <v/>
          </cell>
        </row>
        <row r="29">
          <cell r="B29" t="str">
            <v/>
          </cell>
          <cell r="C29" t="str">
            <v/>
          </cell>
          <cell r="D29" t="str">
            <v/>
          </cell>
          <cell r="E29" t="str">
            <v/>
          </cell>
          <cell r="F29" t="str">
            <v/>
          </cell>
          <cell r="G29" t="str">
            <v/>
          </cell>
          <cell r="H29" t="str">
            <v/>
          </cell>
          <cell r="I29" t="str">
            <v/>
          </cell>
          <cell r="J29" t="str">
            <v/>
          </cell>
          <cell r="K29" t="str">
            <v/>
          </cell>
          <cell r="L29" t="str">
            <v/>
          </cell>
          <cell r="M29" t="str">
            <v/>
          </cell>
          <cell r="N29" t="str">
            <v/>
          </cell>
        </row>
        <row r="30">
          <cell r="B30" t="str">
            <v/>
          </cell>
          <cell r="C30" t="str">
            <v/>
          </cell>
          <cell r="D30" t="str">
            <v/>
          </cell>
          <cell r="E30" t="str">
            <v/>
          </cell>
          <cell r="F30" t="str">
            <v/>
          </cell>
          <cell r="G30" t="str">
            <v/>
          </cell>
          <cell r="H30" t="str">
            <v/>
          </cell>
          <cell r="I30" t="str">
            <v/>
          </cell>
          <cell r="J30" t="str">
            <v/>
          </cell>
          <cell r="K30" t="str">
            <v/>
          </cell>
          <cell r="L30" t="str">
            <v/>
          </cell>
          <cell r="M30" t="str">
            <v/>
          </cell>
          <cell r="N30" t="str">
            <v/>
          </cell>
        </row>
        <row r="31">
          <cell r="B31" t="str">
            <v/>
          </cell>
          <cell r="C31" t="str">
            <v/>
          </cell>
          <cell r="D31" t="str">
            <v/>
          </cell>
          <cell r="E31" t="str">
            <v/>
          </cell>
          <cell r="F31" t="str">
            <v/>
          </cell>
          <cell r="G31" t="str">
            <v/>
          </cell>
          <cell r="H31" t="str">
            <v/>
          </cell>
          <cell r="I31" t="str">
            <v/>
          </cell>
          <cell r="J31" t="str">
            <v/>
          </cell>
          <cell r="K31" t="str">
            <v/>
          </cell>
          <cell r="L31" t="str">
            <v/>
          </cell>
          <cell r="M31" t="str">
            <v/>
          </cell>
          <cell r="N31" t="str">
            <v/>
          </cell>
        </row>
        <row r="32">
          <cell r="B32" t="str">
            <v/>
          </cell>
          <cell r="C32" t="str">
            <v/>
          </cell>
          <cell r="D32" t="str">
            <v/>
          </cell>
          <cell r="E32" t="str">
            <v/>
          </cell>
          <cell r="F32" t="str">
            <v/>
          </cell>
          <cell r="G32" t="str">
            <v/>
          </cell>
          <cell r="H32" t="str">
            <v/>
          </cell>
          <cell r="I32" t="str">
            <v/>
          </cell>
          <cell r="J32" t="str">
            <v/>
          </cell>
          <cell r="K32" t="str">
            <v/>
          </cell>
          <cell r="L32" t="str">
            <v/>
          </cell>
          <cell r="M32" t="str">
            <v/>
          </cell>
          <cell r="N32" t="str">
            <v/>
          </cell>
        </row>
        <row r="33">
          <cell r="B33" t="str">
            <v/>
          </cell>
          <cell r="C33" t="str">
            <v/>
          </cell>
          <cell r="D33" t="str">
            <v/>
          </cell>
          <cell r="E33" t="str">
            <v/>
          </cell>
          <cell r="F33" t="str">
            <v/>
          </cell>
          <cell r="G33" t="str">
            <v/>
          </cell>
          <cell r="H33" t="str">
            <v/>
          </cell>
          <cell r="I33" t="str">
            <v/>
          </cell>
          <cell r="J33" t="str">
            <v/>
          </cell>
          <cell r="K33" t="str">
            <v/>
          </cell>
          <cell r="L33" t="str">
            <v/>
          </cell>
          <cell r="M33" t="str">
            <v/>
          </cell>
          <cell r="N33" t="str">
            <v/>
          </cell>
        </row>
        <row r="34">
          <cell r="B34" t="str">
            <v/>
          </cell>
          <cell r="C34" t="str">
            <v/>
          </cell>
          <cell r="D34" t="str">
            <v/>
          </cell>
          <cell r="E34" t="str">
            <v/>
          </cell>
          <cell r="F34" t="str">
            <v/>
          </cell>
          <cell r="G34" t="str">
            <v/>
          </cell>
          <cell r="H34" t="str">
            <v/>
          </cell>
          <cell r="I34" t="str">
            <v/>
          </cell>
          <cell r="J34" t="str">
            <v/>
          </cell>
          <cell r="K34" t="str">
            <v/>
          </cell>
          <cell r="L34" t="str">
            <v/>
          </cell>
          <cell r="M34" t="str">
            <v/>
          </cell>
          <cell r="N34" t="str">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Таблица вычислений"/>
      <sheetName val="Счет"/>
      <sheetName val="Прайс"/>
      <sheetName val="Лист1"/>
      <sheetName val="Лист3"/>
      <sheetName val="Скидки"/>
    </sheetNames>
    <sheetDataSet>
      <sheetData sheetId="0"/>
      <sheetData sheetId="1">
        <row r="20">
          <cell r="C20" t="str">
            <v>ООО "Владимирский стандарт"</v>
          </cell>
        </row>
      </sheetData>
      <sheetData sheetId="2">
        <row r="3">
          <cell r="A3" t="str">
            <v>Токсичные элементы</v>
          </cell>
          <cell r="B3">
            <v>3100</v>
          </cell>
          <cell r="C3">
            <v>3720</v>
          </cell>
        </row>
        <row r="4">
          <cell r="A4" t="str">
            <v>Свинец</v>
          </cell>
          <cell r="B4">
            <v>900</v>
          </cell>
          <cell r="C4">
            <v>1080</v>
          </cell>
        </row>
        <row r="5">
          <cell r="A5" t="str">
            <v>Кадмий</v>
          </cell>
          <cell r="B5">
            <v>900</v>
          </cell>
          <cell r="C5">
            <v>1080</v>
          </cell>
        </row>
        <row r="6">
          <cell r="A6" t="str">
            <v>Мышьяк</v>
          </cell>
          <cell r="B6">
            <v>900</v>
          </cell>
          <cell r="C6">
            <v>1080</v>
          </cell>
        </row>
        <row r="7">
          <cell r="A7" t="str">
            <v>Ртуть</v>
          </cell>
          <cell r="B7">
            <v>1200</v>
          </cell>
          <cell r="C7">
            <v>1440</v>
          </cell>
        </row>
        <row r="8">
          <cell r="A8" t="str">
            <v>Олово</v>
          </cell>
          <cell r="B8">
            <v>1100</v>
          </cell>
          <cell r="C8">
            <v>1320</v>
          </cell>
        </row>
        <row r="9">
          <cell r="A9" t="str">
            <v>Хром</v>
          </cell>
          <cell r="B9">
            <v>1100</v>
          </cell>
          <cell r="C9">
            <v>1320</v>
          </cell>
        </row>
        <row r="10">
          <cell r="A10" t="str">
            <v>ГХЦГ</v>
          </cell>
          <cell r="B10">
            <v>2800</v>
          </cell>
          <cell r="C10">
            <v>3360</v>
          </cell>
        </row>
        <row r="11">
          <cell r="A11" t="str">
            <v>ДДТ</v>
          </cell>
          <cell r="B11">
            <v>2800</v>
          </cell>
          <cell r="C11">
            <v>3360</v>
          </cell>
        </row>
        <row r="12">
          <cell r="A12" t="str">
            <v>ГХЦГ, ДДТ и его метаболиты  (1 показатель)</v>
          </cell>
          <cell r="B12">
            <v>2800</v>
          </cell>
          <cell r="C12">
            <v>3360</v>
          </cell>
        </row>
        <row r="13">
          <cell r="A13" t="str">
            <v>Определение содержания антибиотиков:</v>
          </cell>
          <cell r="B13">
            <v>0</v>
          </cell>
          <cell r="C13">
            <v>0</v>
          </cell>
        </row>
        <row r="14">
          <cell r="A14" t="str">
            <v>Количественное определение антибиотиков методом ВЭЖХ-МС-МС :</v>
          </cell>
          <cell r="B14">
            <v>0</v>
          </cell>
          <cell r="C14">
            <v>0</v>
          </cell>
        </row>
        <row r="15">
          <cell r="A15" t="str">
            <v xml:space="preserve">Левомецитин </v>
          </cell>
          <cell r="B15">
            <v>3300</v>
          </cell>
          <cell r="C15">
            <v>3960</v>
          </cell>
        </row>
        <row r="16">
          <cell r="A16" t="str">
            <v>хлорамфеникол</v>
          </cell>
          <cell r="B16">
            <v>3300</v>
          </cell>
          <cell r="C16">
            <v>3960</v>
          </cell>
        </row>
        <row r="17">
          <cell r="A17" t="str">
            <v>Тетрациклиновая группа</v>
          </cell>
          <cell r="B17">
            <v>6600</v>
          </cell>
          <cell r="C17">
            <v>7920</v>
          </cell>
        </row>
        <row r="18">
          <cell r="A18" t="str">
            <v>Цинкбацитрацин</v>
          </cell>
          <cell r="B18" t="str">
            <v>2 000,00</v>
          </cell>
          <cell r="C18">
            <v>2400</v>
          </cell>
        </row>
        <row r="19">
          <cell r="A19" t="str">
            <v>Амфениколы</v>
          </cell>
          <cell r="B19" t="str">
            <v>6 600,00</v>
          </cell>
          <cell r="C19">
            <v>7920</v>
          </cell>
        </row>
        <row r="20">
          <cell r="A20" t="str">
            <v>Пенициллины</v>
          </cell>
          <cell r="B20">
            <v>8400</v>
          </cell>
          <cell r="C20">
            <v>10080</v>
          </cell>
        </row>
        <row r="21">
          <cell r="A21" t="str">
            <v>Кокцидиостатики</v>
          </cell>
          <cell r="B21" t="str">
            <v>16 800,00</v>
          </cell>
          <cell r="C21">
            <v>20160</v>
          </cell>
        </row>
        <row r="22">
          <cell r="A22" t="str">
            <v>Метаболиты нитрофуранов</v>
          </cell>
          <cell r="B22" t="str">
            <v>13 200,00</v>
          </cell>
          <cell r="C22">
            <v>15840</v>
          </cell>
        </row>
        <row r="23">
          <cell r="A23" t="str">
            <v>Сульфаниламиды</v>
          </cell>
          <cell r="B23">
            <v>9800</v>
          </cell>
          <cell r="C23">
            <v>11760</v>
          </cell>
        </row>
        <row r="24">
          <cell r="A24" t="str">
            <v>Нитроимидазолы</v>
          </cell>
          <cell r="B24">
            <v>9800</v>
          </cell>
          <cell r="C24">
            <v>11760</v>
          </cell>
        </row>
        <row r="25">
          <cell r="A25" t="str">
            <v>Качественный метод определения остаточных количеств антибиотиков и других антимикробных химиотерапевтических веществ (микробиологический метод)</v>
          </cell>
          <cell r="B25">
            <v>2000</v>
          </cell>
          <cell r="C25">
            <v>2400</v>
          </cell>
        </row>
        <row r="26">
          <cell r="A26" t="str">
            <v>Маркер облученной продукции</v>
          </cell>
          <cell r="B26" t="str">
            <v>4 000,00</v>
          </cell>
          <cell r="C26">
            <v>4800</v>
          </cell>
        </row>
        <row r="27">
          <cell r="A27" t="str">
            <v>Бенз(а)пирен</v>
          </cell>
          <cell r="B27">
            <v>2000</v>
          </cell>
          <cell r="C27">
            <v>2400</v>
          </cell>
        </row>
        <row r="28">
          <cell r="A28" t="str">
            <v>Гистамин</v>
          </cell>
          <cell r="B28">
            <v>1000</v>
          </cell>
          <cell r="C28">
            <v>1200</v>
          </cell>
        </row>
        <row r="29">
          <cell r="A29" t="str">
            <v>Микроэлементы</v>
          </cell>
          <cell r="B29">
            <v>1100</v>
          </cell>
          <cell r="C29">
            <v>1320</v>
          </cell>
        </row>
        <row r="30">
          <cell r="A30" t="str">
            <v>селен</v>
          </cell>
          <cell r="B30">
            <v>2100</v>
          </cell>
          <cell r="C30">
            <v>2520</v>
          </cell>
        </row>
        <row r="31">
          <cell r="A31" t="str">
            <v>ПАУ</v>
          </cell>
          <cell r="B31">
            <v>9000</v>
          </cell>
          <cell r="C31" t="str">
            <v>10 800,00</v>
          </cell>
        </row>
        <row r="32">
          <cell r="A32" t="str">
            <v>Жирорастворимые витамины</v>
          </cell>
          <cell r="B32" t="str">
            <v>2 200,00</v>
          </cell>
          <cell r="C32" t="str">
            <v>2 640,00</v>
          </cell>
        </row>
        <row r="33">
          <cell r="A33" t="str">
            <v>Водорастворимые витамины</v>
          </cell>
          <cell r="B33">
            <v>2200</v>
          </cell>
          <cell r="C33" t="str">
            <v>2 640,00</v>
          </cell>
        </row>
        <row r="34">
          <cell r="A34" t="str">
            <v>Гистология кач</v>
          </cell>
          <cell r="B34">
            <v>3500</v>
          </cell>
          <cell r="C34" t="str">
            <v>4 200,00</v>
          </cell>
        </row>
        <row r="35">
          <cell r="A35" t="str">
            <v>Гистология колич</v>
          </cell>
          <cell r="B35">
            <v>4400</v>
          </cell>
          <cell r="C35" t="str">
            <v>5 280,00</v>
          </cell>
        </row>
        <row r="36">
          <cell r="A36" t="str">
            <v xml:space="preserve">Общий  аминокислотный  состав (связанные и несвязанные аминокислоты) без оксипролина и триптофана для продуктов с содержанием углеводов ниже 10% </v>
          </cell>
          <cell r="B36">
            <v>9000</v>
          </cell>
          <cell r="C36" t="str">
            <v>10 800,00</v>
          </cell>
        </row>
        <row r="37">
          <cell r="A37" t="str">
            <v>Общий  аминокислотный  состав (связанные и несвязанные аминокислоты) без оксипролина и триптофана для продуктов с содержанием углеводов выше 10%</v>
          </cell>
          <cell r="B37" t="str">
            <v>12 600,00</v>
          </cell>
          <cell r="C37">
            <v>15120</v>
          </cell>
        </row>
        <row r="38">
          <cell r="A38" t="str">
            <v xml:space="preserve">Аминокислотный состав (связанные)* без триптофана и оксипролина  </v>
          </cell>
          <cell r="B38" t="str">
            <v>6 600,00</v>
          </cell>
          <cell r="C38" t="str">
            <v>7 920,00</v>
          </cell>
        </row>
        <row r="39">
          <cell r="A39" t="str">
            <v>Аминокислотный состав (несвязанные аминокислоты (свободные))*</v>
          </cell>
          <cell r="B39" t="str">
            <v>2 800,00</v>
          </cell>
          <cell r="C39" t="str">
            <v>3 360,00</v>
          </cell>
        </row>
        <row r="40">
          <cell r="A40" t="str">
            <v>Оксипролин</v>
          </cell>
          <cell r="B40" t="str">
            <v>1 300,00</v>
          </cell>
          <cell r="C40" t="str">
            <v>1 560,00</v>
          </cell>
        </row>
        <row r="41">
          <cell r="A41" t="str">
            <v>Триптофан</v>
          </cell>
          <cell r="B41" t="str">
            <v>1 400,00</v>
          </cell>
          <cell r="C41" t="str">
            <v>1 680,00</v>
          </cell>
        </row>
        <row r="42">
          <cell r="A42" t="str">
            <v>ЖКС</v>
          </cell>
          <cell r="B42" t="str">
            <v>4 200,00</v>
          </cell>
          <cell r="C42" t="str">
            <v>5 040,00</v>
          </cell>
        </row>
        <row r="43">
          <cell r="A43" t="str">
            <v>Фитостерины</v>
          </cell>
          <cell r="B43" t="str">
            <v>5 500,00</v>
          </cell>
          <cell r="C43" t="str">
            <v>6 600,00</v>
          </cell>
        </row>
        <row r="44">
          <cell r="A44" t="str">
            <v>Гормоны</v>
          </cell>
          <cell r="B44">
            <v>8100</v>
          </cell>
          <cell r="C44" t="str">
            <v>9 720,00</v>
          </cell>
        </row>
        <row r="45">
          <cell r="A45" t="str">
            <v>КМАФАнМ</v>
          </cell>
          <cell r="B45">
            <v>550</v>
          </cell>
          <cell r="C45">
            <v>660</v>
          </cell>
        </row>
        <row r="46">
          <cell r="A46" t="str">
            <v>КМАФАнМ (при отсутствии норм)</v>
          </cell>
          <cell r="B46">
            <v>800</v>
          </cell>
          <cell r="C46">
            <v>960</v>
          </cell>
        </row>
        <row r="47">
          <cell r="A47" t="str">
            <v>БГКП</v>
          </cell>
          <cell r="B47">
            <v>550</v>
          </cell>
          <cell r="C47">
            <v>660</v>
          </cell>
        </row>
        <row r="48">
          <cell r="A48" t="str">
            <v>Е. Coli</v>
          </cell>
          <cell r="B48">
            <v>550</v>
          </cell>
          <cell r="C48">
            <v>660</v>
          </cell>
        </row>
        <row r="49">
          <cell r="A49" t="str">
            <v>S. Aureus</v>
          </cell>
          <cell r="B49">
            <v>800</v>
          </cell>
          <cell r="C49">
            <v>960</v>
          </cell>
        </row>
        <row r="50">
          <cell r="A50" t="str">
            <v>Сальмонеллы</v>
          </cell>
          <cell r="B50">
            <v>1700</v>
          </cell>
          <cell r="C50">
            <v>2040</v>
          </cell>
        </row>
        <row r="51">
          <cell r="A51" t="str">
            <v>L. monocytogenes</v>
          </cell>
          <cell r="B51">
            <v>1700</v>
          </cell>
          <cell r="C51">
            <v>2040</v>
          </cell>
        </row>
        <row r="52">
          <cell r="A52" t="str">
            <v>Сульфитредуцирующие клостридии</v>
          </cell>
          <cell r="B52">
            <v>550</v>
          </cell>
          <cell r="C52">
            <v>660</v>
          </cell>
        </row>
        <row r="53">
          <cell r="A53" t="str">
            <v>В. Cereus</v>
          </cell>
          <cell r="B53">
            <v>550</v>
          </cell>
          <cell r="C53">
            <v>660</v>
          </cell>
        </row>
        <row r="54">
          <cell r="A54" t="str">
            <v>Дрожжи</v>
          </cell>
          <cell r="B54">
            <v>550</v>
          </cell>
          <cell r="C54">
            <v>660</v>
          </cell>
        </row>
        <row r="55">
          <cell r="A55" t="str">
            <v>Плесени</v>
          </cell>
          <cell r="B55">
            <v>550</v>
          </cell>
          <cell r="C55">
            <v>660</v>
          </cell>
        </row>
        <row r="56">
          <cell r="A56" t="str">
            <v>Энтерококки</v>
          </cell>
          <cell r="B56">
            <v>550</v>
          </cell>
          <cell r="C56">
            <v>660</v>
          </cell>
        </row>
        <row r="57">
          <cell r="A57" t="str">
            <v>Proteus</v>
          </cell>
          <cell r="B57">
            <v>550</v>
          </cell>
          <cell r="C57">
            <v>660</v>
          </cell>
        </row>
        <row r="58">
          <cell r="A58" t="str">
            <v>Молочнокислые микроорганизмы качественный</v>
          </cell>
          <cell r="B58">
            <v>800</v>
          </cell>
          <cell r="C58">
            <v>960</v>
          </cell>
        </row>
        <row r="59">
          <cell r="A59" t="str">
            <v>Молочнокислые микроорганизмы количественный</v>
          </cell>
          <cell r="B59" t="str">
            <v>1 100,00</v>
          </cell>
          <cell r="C59">
            <v>1320</v>
          </cell>
        </row>
        <row r="60">
          <cell r="A60" t="str">
            <v>V. parahaemolyticus (в 25 г)</v>
          </cell>
          <cell r="B60" t="str">
            <v>1 100,00</v>
          </cell>
          <cell r="C60" t="str">
            <v>1 320,00</v>
          </cell>
        </row>
        <row r="61">
          <cell r="A61" t="str">
            <v>Campylobacter spp.</v>
          </cell>
          <cell r="B61" t="str">
            <v>5 200,00</v>
          </cell>
          <cell r="C61">
            <v>6240</v>
          </cell>
        </row>
        <row r="62">
          <cell r="A62" t="str">
            <v>Pseudomonas aeruginosa</v>
          </cell>
          <cell r="B62">
            <v>800</v>
          </cell>
          <cell r="C62">
            <v>960</v>
          </cell>
        </row>
        <row r="63">
          <cell r="A63" t="str">
            <v>Бифидобактерии</v>
          </cell>
          <cell r="B63">
            <v>800</v>
          </cell>
          <cell r="C63">
            <v>960</v>
          </cell>
        </row>
        <row r="64">
          <cell r="A64" t="str">
            <v>Определение патогенных методом ПЦР (экспресс метод)</v>
          </cell>
          <cell r="B64" t="str">
            <v>2 700,00</v>
          </cell>
          <cell r="C64" t="str">
            <v>3 240,00</v>
          </cell>
        </row>
        <row r="65">
          <cell r="A65" t="str">
            <v>Определение L.monocytogenes методом ПЦР (экспресс метод)</v>
          </cell>
          <cell r="B65" t="str">
            <v>2 700,00</v>
          </cell>
          <cell r="C65" t="str">
            <v>3 240,00</v>
          </cell>
        </row>
        <row r="66">
          <cell r="A66" t="str">
            <v>Исследование консервов на промышленную стерильность (партия – 3 пробы)</v>
          </cell>
          <cell r="B66" t="str">
            <v>3 300,00</v>
          </cell>
          <cell r="C66" t="str">
            <v>3 960,00</v>
          </cell>
        </row>
        <row r="67">
          <cell r="A67" t="str">
            <v>Изучение антимикробной активности препаратов (консервантов) (одна  концентрация  на  один тест-штамм микроорганизма)</v>
          </cell>
          <cell r="B67">
            <v>2200</v>
          </cell>
          <cell r="C67">
            <v>2640</v>
          </cell>
        </row>
        <row r="68">
          <cell r="A68" t="str">
            <v>Влага</v>
          </cell>
          <cell r="B68">
            <v>800</v>
          </cell>
          <cell r="C68">
            <v>960</v>
          </cell>
        </row>
        <row r="69">
          <cell r="A69" t="str">
            <v>Белок</v>
          </cell>
          <cell r="B69">
            <v>1100</v>
          </cell>
          <cell r="C69" t="str">
            <v>1 320,00</v>
          </cell>
        </row>
        <row r="70">
          <cell r="A70" t="str">
            <v>Жир</v>
          </cell>
          <cell r="B70">
            <v>1100</v>
          </cell>
          <cell r="C70" t="str">
            <v>1 320,00</v>
          </cell>
        </row>
        <row r="71">
          <cell r="A71" t="str">
            <v>Зола</v>
          </cell>
          <cell r="B71">
            <v>500</v>
          </cell>
          <cell r="C71">
            <v>600</v>
          </cell>
        </row>
        <row r="72">
          <cell r="A72" t="str">
            <v xml:space="preserve">Зола, нерастворимая в соляной кислоте </v>
          </cell>
          <cell r="B72">
            <v>500</v>
          </cell>
          <cell r="C72">
            <v>600</v>
          </cell>
        </row>
        <row r="73">
          <cell r="A73" t="str">
            <v>Соль</v>
          </cell>
          <cell r="B73">
            <v>500</v>
          </cell>
          <cell r="C73">
            <v>600</v>
          </cell>
        </row>
        <row r="74">
          <cell r="A74" t="str">
            <v>Нитрат натрия</v>
          </cell>
          <cell r="B74">
            <v>750</v>
          </cell>
          <cell r="C74">
            <v>900</v>
          </cell>
        </row>
        <row r="75">
          <cell r="A75" t="str">
            <v>Фосфор</v>
          </cell>
          <cell r="B75" t="str">
            <v>1 100,00</v>
          </cell>
          <cell r="C75" t="str">
            <v>1 320,00</v>
          </cell>
        </row>
        <row r="76">
          <cell r="A76" t="str">
            <v>Углеводы</v>
          </cell>
          <cell r="B76">
            <v>2200</v>
          </cell>
          <cell r="C76">
            <v>2640</v>
          </cell>
        </row>
        <row r="77">
          <cell r="A77" t="str">
            <v xml:space="preserve">Пищевая ценность </v>
          </cell>
          <cell r="B77" t="str">
            <v>2 600,00</v>
          </cell>
          <cell r="C77" t="str">
            <v>3 120,00</v>
          </cell>
        </row>
        <row r="78">
          <cell r="A78" t="str">
            <v>Органолептика</v>
          </cell>
          <cell r="B78">
            <v>800</v>
          </cell>
          <cell r="C78">
            <v>960</v>
          </cell>
        </row>
        <row r="79">
          <cell r="A79" t="str">
            <v>рН</v>
          </cell>
          <cell r="B79">
            <v>300</v>
          </cell>
          <cell r="C79">
            <v>360</v>
          </cell>
        </row>
        <row r="80">
          <cell r="A80" t="str">
            <v>Массовая доля м/ж (в консервах)</v>
          </cell>
          <cell r="B80">
            <v>900</v>
          </cell>
          <cell r="C80">
            <v>1080</v>
          </cell>
        </row>
        <row r="81">
          <cell r="A81" t="str">
            <v>Остаточная активность кислой фосфатазы (ОАКФ)(эффективность тепловой обработки)</v>
          </cell>
          <cell r="B81">
            <v>800</v>
          </cell>
          <cell r="C81">
            <v>960</v>
          </cell>
        </row>
        <row r="82">
          <cell r="A82" t="str">
            <v xml:space="preserve">Сорбиновая кислота </v>
          </cell>
          <cell r="B82" t="str">
            <v>1 500,00</v>
          </cell>
          <cell r="C82" t="str">
            <v>1 800,00</v>
          </cell>
        </row>
        <row r="83">
          <cell r="A83" t="str">
            <v>Бензойная кислота</v>
          </cell>
          <cell r="B83" t="str">
            <v>1 500,00</v>
          </cell>
          <cell r="C83" t="str">
            <v>1 800,00</v>
          </cell>
        </row>
        <row r="84">
          <cell r="A84" t="str">
            <v>Кислотность</v>
          </cell>
          <cell r="B84">
            <v>500</v>
          </cell>
          <cell r="C84">
            <v>600</v>
          </cell>
        </row>
        <row r="85">
          <cell r="A85" t="str">
            <v>Костные включения</v>
          </cell>
          <cell r="B85">
            <v>450</v>
          </cell>
          <cell r="C85">
            <v>540</v>
          </cell>
        </row>
        <row r="86">
          <cell r="A86" t="str">
            <v>Массовая доля составных частей</v>
          </cell>
          <cell r="B86">
            <v>400</v>
          </cell>
          <cell r="C86">
            <v>480</v>
          </cell>
        </row>
        <row r="87">
          <cell r="A87" t="str">
            <v>Крахмал</v>
          </cell>
          <cell r="B87">
            <v>1000</v>
          </cell>
          <cell r="C87">
            <v>1200</v>
          </cell>
        </row>
        <row r="88">
          <cell r="A88" t="str">
            <v>Металломагнитные примеси,  посторонние примеси, минеральные примеси, растительные примеси(1 показатель)</v>
          </cell>
          <cell r="B88">
            <v>350</v>
          </cell>
          <cell r="C88">
            <v>420</v>
          </cell>
        </row>
        <row r="89">
          <cell r="A89" t="str">
            <v xml:space="preserve">Органические кислоты (молочная, лимонная, яблочная- 1 показатель) </v>
          </cell>
          <cell r="B89" t="str">
            <v>1 500,00</v>
          </cell>
          <cell r="C89" t="str">
            <v>1 800,00</v>
          </cell>
        </row>
        <row r="90">
          <cell r="A90" t="str">
            <v>Определение массовой доли хлеба  в полуфабрикатах (в котлетах)</v>
          </cell>
          <cell r="B90">
            <v>950</v>
          </cell>
          <cell r="C90">
            <v>1140</v>
          </cell>
        </row>
        <row r="91">
          <cell r="A91" t="str">
            <v>Массовая доля сахара (в кондитерских изделиях)</v>
          </cell>
          <cell r="B91">
            <v>850</v>
          </cell>
          <cell r="C91">
            <v>1020</v>
          </cell>
        </row>
        <row r="92">
          <cell r="A92" t="str">
            <v>Танин, кофеин  (1 показатель)</v>
          </cell>
          <cell r="B92">
            <v>1000</v>
          </cell>
          <cell r="C92">
            <v>1200</v>
          </cell>
        </row>
        <row r="93">
          <cell r="A93" t="str">
            <v>Аминоамиачный азот (ААА)</v>
          </cell>
          <cell r="B93">
            <v>800</v>
          </cell>
          <cell r="C93">
            <v>960</v>
          </cell>
        </row>
        <row r="94">
          <cell r="A94" t="str">
            <v>Сухой обезжиренный молочный остаток (СОМО)</v>
          </cell>
          <cell r="B94" t="str">
            <v>1 200,00</v>
          </cell>
          <cell r="C94" t="str">
            <v>1 440,00</v>
          </cell>
        </row>
        <row r="95">
          <cell r="A95" t="str">
            <v>Массовая доля нитрата натрия</v>
          </cell>
          <cell r="B95">
            <v>750</v>
          </cell>
          <cell r="C95">
            <v>900</v>
          </cell>
        </row>
        <row r="96">
          <cell r="A96" t="str">
            <v>Йодтирозины (сумма)</v>
          </cell>
          <cell r="B96" t="str">
            <v>4 500,00</v>
          </cell>
          <cell r="C96" t="str">
            <v>5 400,00</v>
          </cell>
        </row>
        <row r="97">
          <cell r="A97" t="str">
            <v>Массовая доля общего сухого остатка какао</v>
          </cell>
          <cell r="B97" t="str">
            <v>1 100,00</v>
          </cell>
          <cell r="C97">
            <v>1320</v>
          </cell>
        </row>
        <row r="98">
          <cell r="A98" t="str">
            <v>Загрязненность вредителями хлебных запасов</v>
          </cell>
          <cell r="B98">
            <v>300</v>
          </cell>
          <cell r="C98">
            <v>360</v>
          </cell>
        </row>
        <row r="99">
          <cell r="A99" t="str">
            <v>Массовая доля клетчатки</v>
          </cell>
          <cell r="B99">
            <v>1000</v>
          </cell>
          <cell r="C99" t="str">
            <v>1 200,00</v>
          </cell>
        </row>
        <row r="100">
          <cell r="A100" t="str">
            <v>Массовая концентрация сухих веществ</v>
          </cell>
          <cell r="B100">
            <v>450</v>
          </cell>
          <cell r="C100">
            <v>540</v>
          </cell>
        </row>
        <row r="101">
          <cell r="A101" t="str">
            <v>Растворимость в пересчете на сухое вещество (для яичного порошка), растворимость сухих продуктов (1 показатель)</v>
          </cell>
          <cell r="B101">
            <v>600</v>
          </cell>
          <cell r="C101">
            <v>720</v>
          </cell>
        </row>
        <row r="102">
          <cell r="A102" t="str">
            <v>Свежесть (реакция с CuSO4/с реактивом Несслера или реакция на пероксидазу)</v>
          </cell>
          <cell r="B102">
            <v>550</v>
          </cell>
          <cell r="C102">
            <v>660</v>
          </cell>
        </row>
        <row r="103">
          <cell r="A103" t="str">
            <v>Массовая доля глазури (в рыбе и морепродуктах)</v>
          </cell>
          <cell r="B103">
            <v>550</v>
          </cell>
          <cell r="C103">
            <v>660</v>
          </cell>
        </row>
        <row r="104">
          <cell r="A104" t="str">
            <v>Летучие жирные кислоты</v>
          </cell>
          <cell r="B104">
            <v>800</v>
          </cell>
          <cell r="C104">
            <v>960</v>
          </cell>
        </row>
        <row r="105">
          <cell r="A105" t="str">
            <v>Потеря влаги при дефростации</v>
          </cell>
          <cell r="B105">
            <v>650</v>
          </cell>
          <cell r="C105">
            <v>780</v>
          </cell>
        </row>
        <row r="106">
          <cell r="A106" t="str">
            <v>Массовая доля осадка (в соках)</v>
          </cell>
          <cell r="B106">
            <v>450</v>
          </cell>
          <cell r="C106">
            <v>540</v>
          </cell>
        </row>
        <row r="107">
          <cell r="A107" t="str">
            <v>Намокаемость (в х/б изделиях и печенье)</v>
          </cell>
          <cell r="B107">
            <v>550</v>
          </cell>
          <cell r="C107">
            <v>660</v>
          </cell>
        </row>
        <row r="108">
          <cell r="A108" t="str">
            <v>Показатели окислительной порчи продукта:</v>
          </cell>
          <cell r="B108">
            <v>0</v>
          </cell>
          <cell r="C108">
            <v>0</v>
          </cell>
        </row>
        <row r="109">
          <cell r="A109" t="str">
            <v>Кислотное число</v>
          </cell>
          <cell r="B109">
            <v>800</v>
          </cell>
          <cell r="C109">
            <v>960</v>
          </cell>
        </row>
        <row r="110">
          <cell r="A110" t="str">
            <v>Перекисное число</v>
          </cell>
          <cell r="B110">
            <v>800</v>
          </cell>
          <cell r="C110">
            <v>960</v>
          </cell>
        </row>
        <row r="111">
          <cell r="A111" t="str">
            <v>Тиобарбитуровое число (ТБЧ)</v>
          </cell>
          <cell r="B111">
            <v>800</v>
          </cell>
          <cell r="C111">
            <v>960</v>
          </cell>
        </row>
        <row r="112">
          <cell r="A112" t="str">
            <v>Качественный анализ ГМО, Метод ПЦР :</v>
          </cell>
          <cell r="B112">
            <v>0</v>
          </cell>
          <cell r="C112">
            <v>0</v>
          </cell>
        </row>
        <row r="113">
          <cell r="A113" t="str">
            <v>35S и NOS</v>
          </cell>
          <cell r="B113">
            <v>3700</v>
          </cell>
          <cell r="C113">
            <v>4440</v>
          </cell>
        </row>
        <row r="114">
          <cell r="A114" t="str">
            <v xml:space="preserve">ДНК сои и кукурузы </v>
          </cell>
          <cell r="B114">
            <v>3700</v>
          </cell>
          <cell r="C114">
            <v>4440</v>
          </cell>
        </row>
        <row r="115">
          <cell r="A115" t="str">
            <v>ДНК других видов растений (за 1 таксон)</v>
          </cell>
          <cell r="B115">
            <v>2100</v>
          </cell>
          <cell r="C115">
            <v>2520</v>
          </cell>
        </row>
        <row r="116">
          <cell r="A116" t="str">
            <v>Идентификация линий ГМО (или ГМ-конструкции), за каждую линий (ГМ-конструкцию)</v>
          </cell>
          <cell r="B116">
            <v>2100</v>
          </cell>
          <cell r="C116">
            <v>2520</v>
          </cell>
        </row>
        <row r="117">
          <cell r="A117" t="str">
            <v>Количественный анализ, Метод ПЦР:</v>
          </cell>
          <cell r="B117">
            <v>0</v>
          </cell>
          <cell r="C117">
            <v>0</v>
          </cell>
        </row>
        <row r="118">
          <cell r="A118" t="str">
            <v>соя линии 40-3-2</v>
          </cell>
          <cell r="B118">
            <v>5200</v>
          </cell>
          <cell r="C118">
            <v>6240</v>
          </cell>
        </row>
        <row r="119">
          <cell r="A119" t="str">
            <v>другие линии</v>
          </cell>
          <cell r="B119">
            <v>5200</v>
          </cell>
          <cell r="C119">
            <v>6240</v>
          </cell>
        </row>
        <row r="120">
          <cell r="A120" t="str">
            <v>Видовая идентификация сырьевого состава, Определение ДНК, Качественный метод, ПЦР:</v>
          </cell>
          <cell r="B120">
            <v>0</v>
          </cell>
          <cell r="C120">
            <v>0</v>
          </cell>
        </row>
        <row r="121">
          <cell r="A121" t="str">
            <v xml:space="preserve">Cельскохозяйственные животные: Bos taurus (крупный рогатый скот); Sus scrofa (свинья); соя, Equus  caballus (лошадь); мелкий рогатый скот; буйвол  </v>
          </cell>
          <cell r="B121" t="str">
            <v>3 700,00</v>
          </cell>
          <cell r="C121" t="str">
            <v>4 440,00</v>
          </cell>
        </row>
        <row r="122">
          <cell r="A122" t="str">
            <v>Сельскохозяйственная птица: (ДНК курицы, индейки, курицы и/или индейки, утки)</v>
          </cell>
          <cell r="B122" t="str">
            <v>3 700,00</v>
          </cell>
          <cell r="C122" t="str">
            <v>4 440,00</v>
          </cell>
        </row>
        <row r="123">
          <cell r="A123" t="str">
            <v xml:space="preserve">Промысловая рыба: ДНК лосося атлантического (семга); ДНК лососевых рыб (скриннинг); ДНК радужной форели </v>
          </cell>
          <cell r="B123" t="str">
            <v>4 300,00</v>
          </cell>
          <cell r="C123">
            <v>5160</v>
          </cell>
        </row>
        <row r="124">
          <cell r="A124" t="str">
            <v>Определение ДНК любой цельной рыбы с разрешением до рода (с участием стороннего исполнителя)</v>
          </cell>
          <cell r="B124" t="str">
            <v>6 500,00</v>
          </cell>
          <cell r="C124" t="str">
            <v>7 800,00</v>
          </cell>
        </row>
        <row r="125">
          <cell r="A125" t="str">
            <v>Полуколичественная оценка сырьевого состава (проводится по результатам  идентификации состава продукта качественным методом) (за 1 образец)</v>
          </cell>
          <cell r="B125" t="str">
            <v>3 300,00</v>
          </cell>
          <cell r="C125" t="str">
            <v>3 960,00</v>
          </cell>
        </row>
        <row r="126">
          <cell r="A126" t="str">
            <v>УСТАНОВЛЕНИЕ СРОКОВ ГОДНОСТИ ПИЩЕВОЙ ПРОДУКЦИИ:</v>
          </cell>
        </row>
        <row r="127">
          <cell r="A127" t="str">
            <v>Обоснование сроков годности продукции (подтверждение, пролонгация и обоснование сроков годности, обоснование после вскрытия упаковки)</v>
          </cell>
          <cell r="B127" t="str">
            <v>* по запросу, после составления программы испытаний</v>
          </cell>
          <cell r="C127">
            <v>0</v>
          </cell>
        </row>
        <row r="128">
          <cell r="A128" t="str">
            <v>Разработка программы исследования</v>
          </cell>
          <cell r="B128">
            <v>10000</v>
          </cell>
          <cell r="C128">
            <v>12000</v>
          </cell>
        </row>
        <row r="129">
          <cell r="A129" t="str">
            <v>Заключение по результатам</v>
          </cell>
          <cell r="B129" t="str">
            <v>От 5 000,00</v>
          </cell>
          <cell r="C129" t="str">
            <v>От 6 000,00</v>
          </cell>
        </row>
        <row r="130">
          <cell r="A130" t="str">
            <v>Стоимость работы оператора (за 1 протокол)</v>
          </cell>
          <cell r="B130">
            <v>1500</v>
          </cell>
          <cell r="C130">
            <v>1800</v>
          </cell>
        </row>
        <row r="131">
          <cell r="A131" t="str">
            <v>ОПРЕДЕЛЕНИЕ  ПРИЧИН  МИКРОБИОЛОГИЧЕСКОЙ ПОРЧИ  ПРОДУКЦИИ</v>
          </cell>
          <cell r="B131">
            <v>0</v>
          </cell>
          <cell r="C131">
            <v>0</v>
          </cell>
        </row>
        <row r="132">
          <cell r="A132" t="str">
            <v>Выявление плесневых грибов и дрожжей</v>
          </cell>
          <cell r="B132">
            <v>1200</v>
          </cell>
          <cell r="C132">
            <v>1440</v>
          </cell>
        </row>
        <row r="133">
          <cell r="A133" t="str">
            <v>Идентификация выделенных штаммов (1 штамма)</v>
          </cell>
          <cell r="B133" t="str">
            <v>6 000,00</v>
          </cell>
          <cell r="C133">
            <v>7200</v>
          </cell>
        </row>
        <row r="134">
          <cell r="A134" t="str">
            <v>Определение причин порчи консервов (1 образец)</v>
          </cell>
          <cell r="B134" t="str">
            <v>3 500,00</v>
          </cell>
          <cell r="C134">
            <v>4200</v>
          </cell>
        </row>
        <row r="135">
          <cell r="A135" t="str">
            <v>Установление причин порчи продуктов, упакованных под вакуумом (1 образец)</v>
          </cell>
          <cell r="B135" t="str">
            <v>6 000,00</v>
          </cell>
          <cell r="C135">
            <v>7200</v>
          </cell>
        </row>
        <row r="136">
          <cell r="A136" t="str">
            <v>Мясная продукция, Определение физико-химических показателей в соответствии с НД, органолептическое исследование, гистологическое исследование, ПЦР-диагностика</v>
          </cell>
          <cell r="B136" t="str">
            <v>От 15 000,00</v>
          </cell>
          <cell r="C136" t="str">
            <v>От 18000</v>
          </cell>
        </row>
        <row r="137">
          <cell r="A137" t="str">
            <v>Молочная продукция, Определение физико-химических показателей в соответствии с НД, органолептическое исследование, определение жирнокислотного состава и фитостеринов</v>
          </cell>
          <cell r="B137" t="str">
            <v>От 16 500,00</v>
          </cell>
          <cell r="C137" t="str">
            <v>От 19800</v>
          </cell>
        </row>
        <row r="138">
          <cell r="A138" t="str">
            <v>ПРОЧИЕ УСЛУГИ:</v>
          </cell>
          <cell r="B138">
            <v>0</v>
          </cell>
          <cell r="C138">
            <v>0</v>
          </cell>
        </row>
        <row r="139">
          <cell r="A139" t="str">
            <v>Проведение   дегустации с привлечением дегустационной комиссии  (за  1 образец)</v>
          </cell>
          <cell r="B139">
            <v>5000</v>
          </cell>
          <cell r="C139">
            <v>6000</v>
          </cell>
        </row>
        <row r="140">
          <cell r="A140" t="str">
            <v>Стоимость работы оператора (за 1 протокол)</v>
          </cell>
          <cell r="B140">
            <v>300</v>
          </cell>
          <cell r="C140">
            <v>360</v>
          </cell>
        </row>
        <row r="141">
          <cell r="A141" t="str">
            <v>Оформление заявки на проведение испытаний</v>
          </cell>
          <cell r="B141">
            <v>1000</v>
          </cell>
          <cell r="C141" t="str">
            <v>1 200,00</v>
          </cell>
        </row>
        <row r="142">
          <cell r="A142" t="str">
            <v>Доставка проб в лабораторию</v>
          </cell>
          <cell r="B142" t="str">
            <v>По запросу</v>
          </cell>
          <cell r="C142" t="str">
            <v>-</v>
          </cell>
        </row>
        <row r="143">
          <cell r="A143" t="str">
            <v>Отбор проб с выездом специалиста на место (г, Москва)</v>
          </cell>
          <cell r="B143" t="str">
            <v>От 10 000,00</v>
          </cell>
          <cell r="C143" t="str">
            <v>От 12 000,00</v>
          </cell>
        </row>
        <row r="144">
          <cell r="A144" t="str">
            <v>Отбор проб с выездом специалиста на место (Московская область)</v>
          </cell>
          <cell r="B144" t="str">
            <v>От 15 000,00</v>
          </cell>
          <cell r="C144" t="str">
            <v>От 18 000,00</v>
          </cell>
        </row>
        <row r="145">
          <cell r="A145" t="str">
            <v>Консультационное сопровождение</v>
          </cell>
          <cell r="B145" t="str">
            <v>От 30 000,00 в месяц</v>
          </cell>
          <cell r="C145" t="str">
            <v>От 36000 в месяц</v>
          </cell>
        </row>
        <row r="146">
          <cell r="A146" t="str">
            <v>Подготовка писем и заключений по запросу Заказчика</v>
          </cell>
          <cell r="B146" t="str">
            <v>От 1 500,00</v>
          </cell>
          <cell r="C146" t="str">
            <v>От 1 800,00</v>
          </cell>
        </row>
        <row r="147">
          <cell r="A147" t="str">
            <v>Подготовка заключений с привлечением специалистов Центра</v>
          </cell>
          <cell r="B147" t="str">
            <v>От 10 000,00</v>
          </cell>
          <cell r="C147" t="str">
            <v>От 12 000,00</v>
          </cell>
        </row>
        <row r="148">
          <cell r="A148" t="str">
            <v xml:space="preserve">Сопровождение аудита специалистами Центра </v>
          </cell>
          <cell r="B148" t="str">
            <v>По запросу</v>
          </cell>
          <cell r="C148" t="str">
            <v>-</v>
          </cell>
        </row>
        <row r="149">
          <cell r="A149" t="str">
            <v>Обработка документации заказчика (за 1 заявку)</v>
          </cell>
          <cell r="B149">
            <v>500</v>
          </cell>
          <cell r="C149">
            <v>600</v>
          </cell>
        </row>
        <row r="150">
          <cell r="A150" t="str">
            <v>Мнения и толкования (за 1 образец)</v>
          </cell>
          <cell r="B150" t="str">
            <v>От 500,00</v>
          </cell>
          <cell r="C150" t="str">
            <v>От 600,00</v>
          </cell>
        </row>
        <row r="151">
          <cell r="A151" t="str">
            <v>Перевод протоколов на английский язык (до 1000 знаков)</v>
          </cell>
          <cell r="B151">
            <v>400</v>
          </cell>
          <cell r="C151">
            <v>480</v>
          </cell>
        </row>
        <row r="152">
          <cell r="A152" t="str">
            <v>Перевод протоколов на английский язык (от 1000 знаков до 3000)</v>
          </cell>
          <cell r="B152">
            <v>800</v>
          </cell>
          <cell r="C152">
            <v>960</v>
          </cell>
        </row>
        <row r="153">
          <cell r="A153" t="str">
            <v>Перевод протоколов на английский язык (свыше 3000 знаков)</v>
          </cell>
          <cell r="B153" t="str">
            <v>По запросу</v>
          </cell>
          <cell r="C153" t="str">
            <v>-</v>
          </cell>
        </row>
      </sheetData>
      <sheetData sheetId="3"/>
      <sheetData sheetId="4"/>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59EB9-CEE5-4F1E-B8DB-0962C970D44F}">
  <sheetPr codeName="Лист7">
    <tabColor rgb="FFFFFF00"/>
    <pageSetUpPr fitToPage="1"/>
  </sheetPr>
  <dimension ref="A1:AD68"/>
  <sheetViews>
    <sheetView tabSelected="1" view="pageLayout" zoomScaleNormal="70" workbookViewId="0">
      <selection activeCell="A28" sqref="A28:G48"/>
    </sheetView>
  </sheetViews>
  <sheetFormatPr defaultRowHeight="14.4" x14ac:dyDescent="0.3"/>
  <cols>
    <col min="1" max="1" width="8.44140625" customWidth="1"/>
    <col min="2" max="2" width="4.88671875" customWidth="1"/>
    <col min="3" max="3" width="8" customWidth="1"/>
    <col min="4" max="4" width="6.5546875" customWidth="1"/>
    <col min="5" max="5" width="3.88671875" customWidth="1"/>
    <col min="6" max="6" width="5.5546875" customWidth="1"/>
    <col min="7" max="8" width="4.6640625" customWidth="1"/>
    <col min="9" max="9" width="3.6640625" customWidth="1"/>
    <col min="10" max="10" width="2.88671875" customWidth="1"/>
    <col min="11" max="11" width="8.5546875" customWidth="1"/>
    <col min="12" max="12" width="0.88671875" customWidth="1"/>
    <col min="13" max="13" width="2.44140625" customWidth="1"/>
    <col min="14" max="14" width="7.88671875" customWidth="1"/>
    <col min="15" max="15" width="8.109375" customWidth="1"/>
    <col min="16" max="16" width="17.5546875" customWidth="1"/>
    <col min="23" max="23" width="21.33203125" customWidth="1"/>
  </cols>
  <sheetData>
    <row r="1" spans="1:16" ht="17.399999999999999" x14ac:dyDescent="0.3">
      <c r="A1" s="1"/>
      <c r="B1" s="1"/>
      <c r="C1" s="1"/>
      <c r="D1" s="1"/>
      <c r="E1" s="1"/>
      <c r="F1" s="1"/>
      <c r="H1" s="2"/>
      <c r="I1" s="2" t="s">
        <v>0</v>
      </c>
      <c r="K1" s="2"/>
      <c r="L1" s="1"/>
      <c r="M1" s="1"/>
      <c r="N1" s="1"/>
      <c r="O1" s="1"/>
      <c r="P1" s="1"/>
    </row>
    <row r="2" spans="1:16" ht="18.75" customHeight="1" x14ac:dyDescent="0.3">
      <c r="A2" s="1"/>
      <c r="B2" s="1"/>
      <c r="C2" s="1"/>
      <c r="D2" s="1"/>
      <c r="E2" s="1"/>
      <c r="G2" s="2" t="s">
        <v>1</v>
      </c>
      <c r="I2" s="2"/>
      <c r="J2" s="2"/>
      <c r="K2" s="2"/>
      <c r="L2" s="2"/>
      <c r="M2" s="2"/>
      <c r="N2" s="2"/>
      <c r="O2" s="1"/>
      <c r="P2" s="1"/>
    </row>
    <row r="3" spans="1:16" ht="18" x14ac:dyDescent="0.35">
      <c r="A3" s="3" t="s">
        <v>2</v>
      </c>
      <c r="B3" s="3"/>
      <c r="C3" s="1"/>
      <c r="D3" s="1"/>
      <c r="E3" s="1"/>
      <c r="F3" s="1"/>
      <c r="G3" s="1"/>
      <c r="H3" s="1"/>
      <c r="I3" s="1"/>
      <c r="J3" s="1"/>
      <c r="K3" s="4" t="s">
        <v>3</v>
      </c>
      <c r="M3" s="1"/>
      <c r="N3" s="1"/>
      <c r="O3" s="1"/>
      <c r="P3" s="1"/>
    </row>
    <row r="4" spans="1:16" ht="18.75" customHeight="1" x14ac:dyDescent="0.3">
      <c r="A4" s="1"/>
      <c r="B4" s="1"/>
      <c r="C4" s="5" t="s">
        <v>4</v>
      </c>
      <c r="D4" s="5"/>
      <c r="E4" s="5"/>
      <c r="F4" s="5"/>
      <c r="G4" s="5"/>
      <c r="H4" s="5"/>
      <c r="I4" s="5"/>
      <c r="J4" s="5"/>
      <c r="K4" s="5"/>
      <c r="L4" s="5"/>
      <c r="M4" s="5"/>
      <c r="N4" s="5"/>
      <c r="O4" s="6"/>
      <c r="P4" s="7"/>
    </row>
    <row r="5" spans="1:16" ht="18" x14ac:dyDescent="0.3">
      <c r="A5" s="8" t="str">
        <f>[1]Счет!C20</f>
        <v>ООО "Милкпро"</v>
      </c>
      <c r="B5" s="9"/>
      <c r="C5" s="9"/>
      <c r="D5" s="9"/>
      <c r="E5" s="9"/>
      <c r="F5" s="9"/>
      <c r="G5" s="9"/>
      <c r="H5" s="9"/>
      <c r="I5" s="9"/>
      <c r="J5" s="9"/>
      <c r="K5" s="9"/>
      <c r="L5" s="9"/>
      <c r="M5" s="9"/>
      <c r="N5" s="9"/>
      <c r="O5" s="9"/>
      <c r="P5" s="9"/>
    </row>
    <row r="6" spans="1:16" ht="18" customHeight="1" x14ac:dyDescent="0.3">
      <c r="A6" s="10" t="s">
        <v>5</v>
      </c>
      <c r="B6" s="11"/>
      <c r="C6" s="7"/>
      <c r="D6" s="7"/>
      <c r="E6" s="7"/>
      <c r="F6" s="7"/>
      <c r="G6" s="7"/>
      <c r="H6" s="7"/>
      <c r="I6" s="7"/>
      <c r="J6" s="7"/>
      <c r="K6" s="7"/>
      <c r="L6" s="7"/>
      <c r="M6" s="7"/>
      <c r="N6" s="7"/>
      <c r="O6" s="7"/>
      <c r="P6" s="7"/>
    </row>
    <row r="7" spans="1:16" ht="18" x14ac:dyDescent="0.35">
      <c r="A7" s="12" t="s">
        <v>6</v>
      </c>
      <c r="B7" s="12"/>
      <c r="C7" s="12"/>
      <c r="D7" s="12"/>
      <c r="E7" s="12"/>
      <c r="F7" s="12"/>
      <c r="G7" s="13" t="s">
        <v>7</v>
      </c>
      <c r="H7" s="13"/>
      <c r="I7" s="13"/>
      <c r="J7" s="13"/>
      <c r="K7" s="13"/>
      <c r="L7" s="13"/>
      <c r="M7" s="13"/>
      <c r="N7" s="13"/>
      <c r="O7" s="13"/>
      <c r="P7" s="13"/>
    </row>
    <row r="8" spans="1:16" ht="18.75" customHeight="1" x14ac:dyDescent="0.3">
      <c r="A8" s="3" t="s">
        <v>8</v>
      </c>
      <c r="C8" s="9" t="str">
        <f>VLOOKUP([1]Счет!G52,Подписант,3,FALSE)</f>
        <v>руководителя НИИЦ Востриковой Н.Л.</v>
      </c>
      <c r="D8" s="9"/>
      <c r="E8" s="9"/>
      <c r="F8" s="9"/>
      <c r="G8" s="9"/>
      <c r="H8" s="9"/>
      <c r="I8" s="9"/>
      <c r="J8" s="9"/>
      <c r="K8" s="9"/>
      <c r="L8" s="9"/>
      <c r="M8" s="9"/>
      <c r="N8" s="9"/>
      <c r="O8" s="9"/>
      <c r="P8" s="9"/>
    </row>
    <row r="9" spans="1:16" ht="18" x14ac:dyDescent="0.3">
      <c r="A9" s="14" t="s">
        <v>9</v>
      </c>
      <c r="B9" s="14"/>
      <c r="C9" s="14"/>
      <c r="D9" s="14"/>
      <c r="E9" s="14"/>
      <c r="F9" s="14"/>
      <c r="G9" s="14"/>
      <c r="H9" s="14"/>
      <c r="I9" s="14"/>
      <c r="J9" s="14"/>
      <c r="K9" s="14"/>
      <c r="L9" s="14"/>
      <c r="M9" s="14"/>
      <c r="N9" s="14"/>
      <c r="O9" s="14"/>
      <c r="P9" s="14"/>
    </row>
    <row r="10" spans="1:16" ht="18" x14ac:dyDescent="0.3">
      <c r="A10" s="14" t="s">
        <v>10</v>
      </c>
      <c r="B10" s="14"/>
      <c r="C10" s="14"/>
      <c r="D10" s="14"/>
      <c r="E10" s="14"/>
      <c r="F10" s="14"/>
      <c r="G10" s="14"/>
      <c r="H10" s="14"/>
      <c r="I10" s="14"/>
      <c r="J10" s="14"/>
      <c r="K10" s="14"/>
      <c r="L10" s="14"/>
      <c r="M10" s="14"/>
      <c r="N10" s="14"/>
      <c r="O10" s="14"/>
      <c r="P10" s="14"/>
    </row>
    <row r="11" spans="1:16" ht="18" x14ac:dyDescent="0.3">
      <c r="A11" s="14" t="s">
        <v>11</v>
      </c>
      <c r="B11" s="14"/>
      <c r="C11" s="14"/>
      <c r="D11" s="14"/>
      <c r="E11" s="14"/>
      <c r="F11" s="14"/>
      <c r="G11" s="14"/>
      <c r="H11" s="14"/>
      <c r="I11" s="14"/>
      <c r="J11" s="14"/>
      <c r="K11" s="14"/>
      <c r="L11" s="14"/>
      <c r="M11" s="14"/>
      <c r="N11" s="14"/>
      <c r="O11" s="14"/>
      <c r="P11" s="14"/>
    </row>
    <row r="12" spans="1:16" ht="18" x14ac:dyDescent="0.3">
      <c r="A12" s="14" t="s">
        <v>12</v>
      </c>
      <c r="B12" s="14"/>
      <c r="C12" s="14"/>
      <c r="D12" s="14"/>
      <c r="E12" s="14"/>
      <c r="F12" s="14"/>
      <c r="G12" s="14"/>
      <c r="H12" s="14"/>
      <c r="I12" s="14"/>
      <c r="J12" s="14"/>
      <c r="K12" s="14"/>
      <c r="L12" s="14"/>
      <c r="M12" s="14"/>
      <c r="N12" s="14"/>
      <c r="O12" s="14"/>
      <c r="P12" s="14"/>
    </row>
    <row r="13" spans="1:16" ht="18" x14ac:dyDescent="0.3">
      <c r="A13" s="12" t="s">
        <v>13</v>
      </c>
      <c r="B13" s="12"/>
      <c r="C13" s="12"/>
      <c r="D13" s="12"/>
      <c r="E13" s="12"/>
      <c r="F13" s="12"/>
      <c r="G13" s="12"/>
      <c r="H13" s="12"/>
      <c r="I13" s="12"/>
      <c r="J13" s="12"/>
      <c r="K13" s="12"/>
      <c r="L13" s="12"/>
      <c r="M13" s="12"/>
      <c r="N13" s="12"/>
      <c r="O13" s="12"/>
      <c r="P13" s="12"/>
    </row>
    <row r="14" spans="1:16" ht="18" x14ac:dyDescent="0.3">
      <c r="A14" s="1"/>
      <c r="B14" s="1"/>
      <c r="C14" s="5" t="s">
        <v>14</v>
      </c>
      <c r="D14" s="5"/>
      <c r="E14" s="5"/>
      <c r="F14" s="5"/>
      <c r="G14" s="5"/>
      <c r="H14" s="5"/>
      <c r="I14" s="5"/>
      <c r="J14" s="5"/>
      <c r="K14" s="5"/>
      <c r="L14" s="5"/>
      <c r="M14" s="5"/>
      <c r="N14" s="5"/>
      <c r="O14" s="5"/>
      <c r="P14" s="5"/>
    </row>
    <row r="15" spans="1:16" ht="5.25" customHeight="1" x14ac:dyDescent="0.3">
      <c r="A15" s="1"/>
      <c r="B15" s="1"/>
      <c r="C15" s="15"/>
      <c r="D15" s="15"/>
      <c r="E15" s="15"/>
      <c r="F15" s="15"/>
      <c r="G15" s="15"/>
      <c r="H15" s="15"/>
      <c r="I15" s="15"/>
      <c r="J15" s="15"/>
      <c r="K15" s="15"/>
      <c r="L15" s="15"/>
      <c r="M15" s="15"/>
      <c r="N15" s="15"/>
      <c r="O15" s="15"/>
      <c r="P15" s="15"/>
    </row>
    <row r="16" spans="1:16" ht="18" x14ac:dyDescent="0.35">
      <c r="A16" s="1"/>
      <c r="B16" s="1"/>
      <c r="C16" s="3" t="s">
        <v>15</v>
      </c>
      <c r="D16" s="4"/>
      <c r="E16" s="4"/>
      <c r="F16" s="4"/>
      <c r="G16" s="4"/>
      <c r="H16" s="4"/>
      <c r="I16" s="16"/>
      <c r="J16" s="17">
        <f>ROUNDDOWN([1]Счет!I48,0)</f>
        <v>14052</v>
      </c>
      <c r="K16" s="17"/>
      <c r="L16" s="16" t="s">
        <v>16</v>
      </c>
      <c r="M16" s="18"/>
      <c r="N16" s="19"/>
      <c r="O16" s="20">
        <f>([1]Счет!I48-J16)*100</f>
        <v>0</v>
      </c>
      <c r="P16" s="16" t="s">
        <v>17</v>
      </c>
    </row>
    <row r="17" spans="1:30" ht="5.25" customHeight="1" x14ac:dyDescent="0.35">
      <c r="A17" s="1"/>
      <c r="B17" s="1"/>
      <c r="C17" s="3"/>
      <c r="D17" s="3"/>
      <c r="E17" s="3"/>
      <c r="F17" s="3"/>
      <c r="G17" s="3"/>
      <c r="H17" s="3"/>
      <c r="I17" s="21"/>
      <c r="J17" s="22"/>
      <c r="K17" s="22"/>
      <c r="L17" s="16"/>
      <c r="M17" s="18"/>
      <c r="N17" s="19"/>
      <c r="O17" s="23"/>
      <c r="P17" s="16"/>
    </row>
    <row r="18" spans="1:30" ht="18" x14ac:dyDescent="0.35">
      <c r="A18" s="4" t="s">
        <v>18</v>
      </c>
      <c r="B18" s="4"/>
      <c r="C18" s="16"/>
      <c r="D18" s="24"/>
      <c r="E18" s="17">
        <f>ROUNDDOWN([1]Счет!I47,0)</f>
        <v>2342</v>
      </c>
      <c r="F18" s="17"/>
      <c r="G18" s="16" t="s">
        <v>16</v>
      </c>
      <c r="H18" s="25"/>
      <c r="I18" s="25"/>
      <c r="J18" s="26">
        <f>([1]Счет!I47-E18)*100</f>
        <v>0</v>
      </c>
      <c r="K18" s="26"/>
      <c r="L18" s="16" t="s">
        <v>19</v>
      </c>
      <c r="M18" s="27"/>
      <c r="N18" s="18"/>
      <c r="O18" s="18"/>
      <c r="P18" s="18"/>
    </row>
    <row r="19" spans="1:30" ht="5.25" customHeight="1" x14ac:dyDescent="0.35">
      <c r="A19" s="3"/>
      <c r="B19" s="3"/>
      <c r="C19" s="21"/>
      <c r="D19" s="24"/>
      <c r="E19" s="22"/>
      <c r="F19" s="22"/>
      <c r="G19" s="16"/>
      <c r="H19" s="25"/>
      <c r="I19" s="25"/>
      <c r="J19" s="23"/>
      <c r="K19" s="23"/>
      <c r="L19" s="16"/>
      <c r="M19" s="27"/>
      <c r="N19" s="18"/>
      <c r="O19" s="18"/>
      <c r="P19" s="18"/>
    </row>
    <row r="20" spans="1:30" ht="18.75" customHeight="1" x14ac:dyDescent="0.35">
      <c r="A20" s="28" t="s">
        <v>20</v>
      </c>
      <c r="B20" s="28"/>
      <c r="C20" s="29" t="str">
        <f>[1]Счет!D18</f>
        <v>67-ИЦ</v>
      </c>
      <c r="D20" s="29"/>
      <c r="E20" s="16" t="s">
        <v>21</v>
      </c>
      <c r="F20" s="30" t="str">
        <f>[1]Счет!G18</f>
        <v>30.01.2025 г.</v>
      </c>
      <c r="G20" s="30"/>
      <c r="H20" s="30"/>
      <c r="I20" s="31" t="str">
        <f>IF(A5=A5,VLOOKUP(A5,Реквизиты,3,FALSE))</f>
        <v>Договор № 1824-ИЦ/ГМО от 11.03.2019 г.)</v>
      </c>
      <c r="J20" s="31"/>
      <c r="K20" s="31"/>
      <c r="L20" s="31"/>
      <c r="M20" s="31"/>
      <c r="N20" s="31"/>
      <c r="O20" s="31"/>
      <c r="P20" s="31"/>
    </row>
    <row r="21" spans="1:30" ht="18.75" hidden="1" customHeight="1" x14ac:dyDescent="0.35">
      <c r="A21" s="32"/>
      <c r="B21" s="32"/>
      <c r="C21" s="33"/>
      <c r="D21" s="33"/>
      <c r="E21" s="4"/>
      <c r="F21" s="34"/>
      <c r="G21" s="34"/>
      <c r="H21" s="34"/>
      <c r="I21" s="31"/>
      <c r="J21" s="31"/>
      <c r="K21" s="31"/>
      <c r="L21" s="31"/>
      <c r="M21" s="31"/>
      <c r="N21" s="31"/>
      <c r="O21" s="31"/>
      <c r="P21" s="31"/>
    </row>
    <row r="22" spans="1:30" ht="17.399999999999999" x14ac:dyDescent="0.3">
      <c r="A22" s="35" t="s">
        <v>22</v>
      </c>
      <c r="B22" s="35"/>
      <c r="C22" s="35"/>
      <c r="D22" s="35"/>
      <c r="E22" s="35"/>
      <c r="F22" s="35"/>
      <c r="G22" s="35"/>
      <c r="H22" s="35"/>
      <c r="I22" s="35"/>
      <c r="J22" s="35"/>
      <c r="K22" s="35"/>
      <c r="L22" s="35"/>
      <c r="M22" s="35"/>
      <c r="N22" s="35"/>
      <c r="O22" s="35"/>
      <c r="P22" s="35"/>
    </row>
    <row r="23" spans="1:30" ht="17.399999999999999" x14ac:dyDescent="0.3">
      <c r="A23" s="35" t="s">
        <v>23</v>
      </c>
      <c r="B23" s="35"/>
      <c r="C23" s="35"/>
      <c r="D23" s="35"/>
      <c r="E23" s="35"/>
      <c r="F23" s="35"/>
      <c r="G23" s="35"/>
      <c r="H23" s="35"/>
      <c r="I23" s="35"/>
      <c r="J23" s="35"/>
      <c r="K23" s="35"/>
      <c r="L23" s="35"/>
      <c r="M23" s="35"/>
      <c r="N23" s="35"/>
      <c r="O23" s="35"/>
      <c r="P23" s="35"/>
    </row>
    <row r="24" spans="1:30" ht="17.399999999999999" x14ac:dyDescent="0.3">
      <c r="A24" s="35" t="s">
        <v>24</v>
      </c>
      <c r="B24" s="35"/>
      <c r="C24" s="35"/>
      <c r="D24" s="35"/>
      <c r="E24" s="35"/>
      <c r="F24" s="35"/>
      <c r="G24" s="35"/>
      <c r="H24" s="35"/>
      <c r="I24" s="35"/>
      <c r="J24" s="35"/>
      <c r="K24" s="35"/>
      <c r="L24" s="35"/>
      <c r="M24" s="35"/>
      <c r="N24" s="35"/>
      <c r="O24" s="35"/>
      <c r="P24" s="35"/>
    </row>
    <row r="25" spans="1:30" ht="18.75" customHeight="1" x14ac:dyDescent="0.3">
      <c r="A25" s="36" t="s">
        <v>25</v>
      </c>
      <c r="B25" s="36"/>
      <c r="C25" s="36"/>
      <c r="D25" s="36"/>
      <c r="E25" s="36"/>
      <c r="F25" s="36"/>
      <c r="G25" s="36"/>
      <c r="H25" s="36"/>
      <c r="I25" s="36"/>
      <c r="J25" s="36"/>
      <c r="K25" s="36"/>
      <c r="L25" s="36"/>
      <c r="M25" s="36"/>
      <c r="N25" s="36"/>
      <c r="O25" s="36"/>
      <c r="P25" s="36"/>
      <c r="W25" s="37"/>
      <c r="X25" s="38"/>
      <c r="Y25" s="38"/>
      <c r="Z25" s="38"/>
      <c r="AA25" s="38"/>
      <c r="AB25" s="38"/>
      <c r="AC25" s="38"/>
      <c r="AD25" s="38"/>
    </row>
    <row r="26" spans="1:30" ht="21" customHeight="1" x14ac:dyDescent="0.3">
      <c r="B26" s="2" t="s">
        <v>26</v>
      </c>
      <c r="C26" s="39"/>
      <c r="D26" s="39"/>
      <c r="E26" s="39"/>
      <c r="F26" s="39"/>
      <c r="G26" s="40"/>
      <c r="H26" s="40"/>
      <c r="I26" s="40"/>
      <c r="L26" s="2" t="s">
        <v>27</v>
      </c>
      <c r="M26" s="39"/>
      <c r="N26" s="39"/>
      <c r="O26" s="39"/>
      <c r="P26" s="39"/>
      <c r="X26" s="38"/>
      <c r="Y26" s="38"/>
      <c r="Z26" s="38"/>
      <c r="AA26" s="38"/>
      <c r="AB26" s="38"/>
      <c r="AC26" s="38"/>
      <c r="AD26" s="38"/>
    </row>
    <row r="27" spans="1:30" ht="15" customHeight="1" x14ac:dyDescent="0.3">
      <c r="C27" s="41"/>
      <c r="N27" s="39"/>
      <c r="X27" s="38"/>
      <c r="Y27" s="38"/>
      <c r="Z27" s="38"/>
      <c r="AA27" s="38"/>
      <c r="AB27" s="38"/>
      <c r="AC27" s="38"/>
      <c r="AD27" s="38"/>
    </row>
    <row r="28" spans="1:30" ht="14.1" customHeight="1" x14ac:dyDescent="0.3">
      <c r="A28" s="42" t="str">
        <f>IF(A5=A5,VLOOKUP(A5,Реквизиты,2,FALSE))</f>
        <v>ООО "Милкпро"
Адрес:  141552, Московская обл., Солнечногорский район, рабочий поселок РЖАВКИ, строение 7.
т. +7 (967) 185 32 51
Р/С  40702810302470000414
К/С   30101810200000000593
БИК  044525593
ИНН 5044096108
КПП  504401001</v>
      </c>
      <c r="B28" s="42"/>
      <c r="C28" s="42"/>
      <c r="D28" s="42"/>
      <c r="E28" s="42"/>
      <c r="F28" s="42"/>
      <c r="G28" s="42"/>
      <c r="H28" s="38"/>
      <c r="I28" s="43"/>
      <c r="J28" s="44" t="s">
        <v>28</v>
      </c>
      <c r="L28" s="43"/>
      <c r="M28" s="43"/>
      <c r="N28" s="43"/>
      <c r="O28" s="43"/>
      <c r="P28" s="43"/>
      <c r="X28" s="38"/>
      <c r="Y28" s="38"/>
      <c r="Z28" s="38"/>
      <c r="AA28" s="38"/>
      <c r="AB28" s="38"/>
      <c r="AC28" s="38"/>
      <c r="AD28" s="38"/>
    </row>
    <row r="29" spans="1:30" ht="14.1" customHeight="1" x14ac:dyDescent="0.3">
      <c r="A29" s="42"/>
      <c r="B29" s="42"/>
      <c r="C29" s="42"/>
      <c r="D29" s="42"/>
      <c r="E29" s="42"/>
      <c r="F29" s="42"/>
      <c r="G29" s="42"/>
      <c r="H29" s="38"/>
      <c r="I29" s="43"/>
      <c r="J29" s="44" t="s">
        <v>29</v>
      </c>
      <c r="L29" s="43"/>
      <c r="M29" s="43"/>
      <c r="N29" s="43"/>
      <c r="O29" s="43"/>
      <c r="P29" s="43"/>
      <c r="R29" s="45"/>
      <c r="S29" s="45"/>
      <c r="T29" s="45"/>
      <c r="U29" s="45"/>
      <c r="X29" s="38"/>
      <c r="Y29" s="38"/>
      <c r="Z29" s="38"/>
      <c r="AA29" s="38"/>
      <c r="AB29" s="38"/>
      <c r="AC29" s="38"/>
      <c r="AD29" s="38"/>
    </row>
    <row r="30" spans="1:30" ht="14.1" customHeight="1" x14ac:dyDescent="0.3">
      <c r="A30" s="42"/>
      <c r="B30" s="42"/>
      <c r="C30" s="42"/>
      <c r="D30" s="42"/>
      <c r="E30" s="42"/>
      <c r="F30" s="42"/>
      <c r="G30" s="42"/>
      <c r="H30" s="38"/>
      <c r="I30" s="43"/>
      <c r="J30" s="44" t="s">
        <v>30</v>
      </c>
      <c r="L30" s="43"/>
      <c r="M30" s="43"/>
      <c r="N30" s="43"/>
      <c r="O30" s="43"/>
      <c r="P30" s="43"/>
      <c r="R30" s="45"/>
      <c r="S30" s="45"/>
      <c r="T30" s="45"/>
      <c r="U30" s="45"/>
      <c r="X30" s="38"/>
      <c r="Y30" s="38"/>
      <c r="Z30" s="38"/>
      <c r="AA30" s="38"/>
      <c r="AB30" s="38"/>
      <c r="AC30" s="38"/>
      <c r="AD30" s="38"/>
    </row>
    <row r="31" spans="1:30" ht="14.1" customHeight="1" x14ac:dyDescent="0.3">
      <c r="A31" s="42"/>
      <c r="B31" s="42"/>
      <c r="C31" s="42"/>
      <c r="D31" s="42"/>
      <c r="E31" s="42"/>
      <c r="F31" s="42"/>
      <c r="G31" s="42"/>
      <c r="H31" s="38"/>
      <c r="I31" s="43"/>
      <c r="J31" s="44" t="s">
        <v>31</v>
      </c>
      <c r="L31" s="43"/>
      <c r="M31" s="43"/>
      <c r="N31" s="43"/>
      <c r="O31" s="43"/>
      <c r="P31" s="43"/>
      <c r="R31" s="45"/>
      <c r="S31" s="45"/>
      <c r="T31" s="45"/>
      <c r="U31" s="45"/>
      <c r="X31" s="38"/>
      <c r="Y31" s="38"/>
      <c r="Z31" s="38"/>
      <c r="AA31" s="38"/>
      <c r="AB31" s="38"/>
      <c r="AC31" s="38"/>
      <c r="AD31" s="38"/>
    </row>
    <row r="32" spans="1:30" ht="14.1" customHeight="1" x14ac:dyDescent="0.3">
      <c r="A32" s="42"/>
      <c r="B32" s="42"/>
      <c r="C32" s="42"/>
      <c r="D32" s="42"/>
      <c r="E32" s="42"/>
      <c r="F32" s="42"/>
      <c r="G32" s="42"/>
      <c r="H32" s="38"/>
      <c r="I32" s="43"/>
      <c r="J32" s="44" t="s">
        <v>32</v>
      </c>
      <c r="L32" s="43"/>
      <c r="M32" s="43"/>
      <c r="N32" s="43"/>
      <c r="O32" s="43"/>
      <c r="P32" s="43"/>
      <c r="R32" s="45"/>
      <c r="S32" s="45"/>
      <c r="T32" s="45"/>
      <c r="U32" s="45"/>
      <c r="X32" s="38"/>
      <c r="Y32" s="38"/>
      <c r="Z32" s="38"/>
      <c r="AA32" s="38"/>
      <c r="AB32" s="38"/>
      <c r="AC32" s="38"/>
      <c r="AD32" s="38"/>
    </row>
    <row r="33" spans="1:30" ht="14.1" customHeight="1" x14ac:dyDescent="0.3">
      <c r="A33" s="42"/>
      <c r="B33" s="42"/>
      <c r="C33" s="42"/>
      <c r="D33" s="42"/>
      <c r="E33" s="42"/>
      <c r="F33" s="42"/>
      <c r="G33" s="42"/>
      <c r="H33" s="38"/>
      <c r="I33" s="43"/>
      <c r="J33" s="44" t="s">
        <v>33</v>
      </c>
      <c r="L33" s="43"/>
      <c r="M33" s="43"/>
      <c r="N33" s="43"/>
      <c r="O33" s="43"/>
      <c r="P33" s="43"/>
      <c r="R33" s="45"/>
      <c r="S33" s="45"/>
      <c r="T33" s="45"/>
      <c r="U33" s="45"/>
      <c r="X33" s="38"/>
      <c r="Y33" s="38"/>
      <c r="Z33" s="38"/>
      <c r="AA33" s="38"/>
      <c r="AB33" s="38"/>
      <c r="AC33" s="38"/>
      <c r="AD33" s="38"/>
    </row>
    <row r="34" spans="1:30" ht="14.1" customHeight="1" x14ac:dyDescent="0.3">
      <c r="A34" s="42"/>
      <c r="B34" s="42"/>
      <c r="C34" s="42"/>
      <c r="D34" s="42"/>
      <c r="E34" s="42"/>
      <c r="F34" s="42"/>
      <c r="G34" s="42"/>
      <c r="H34" s="38"/>
      <c r="I34" s="43"/>
      <c r="J34" s="44" t="s">
        <v>34</v>
      </c>
      <c r="L34" s="43"/>
      <c r="M34" s="43"/>
      <c r="N34" s="43"/>
      <c r="O34" s="43"/>
      <c r="P34" s="43"/>
      <c r="R34" s="45"/>
      <c r="S34" s="45"/>
      <c r="T34" s="45"/>
      <c r="U34" s="45"/>
      <c r="X34" s="38"/>
      <c r="Y34" s="38"/>
      <c r="Z34" s="38"/>
      <c r="AA34" s="38"/>
      <c r="AB34" s="38"/>
      <c r="AC34" s="38"/>
      <c r="AD34" s="38"/>
    </row>
    <row r="35" spans="1:30" ht="14.1" customHeight="1" x14ac:dyDescent="0.3">
      <c r="A35" s="42"/>
      <c r="B35" s="42"/>
      <c r="C35" s="42"/>
      <c r="D35" s="42"/>
      <c r="E35" s="42"/>
      <c r="F35" s="42"/>
      <c r="G35" s="42"/>
      <c r="H35" s="38"/>
      <c r="I35" s="43"/>
      <c r="J35" s="44" t="s">
        <v>35</v>
      </c>
      <c r="L35" s="43"/>
      <c r="M35" s="43"/>
      <c r="N35" s="43"/>
      <c r="O35" s="43"/>
      <c r="P35" s="43"/>
      <c r="R35" s="45"/>
      <c r="S35" s="45"/>
      <c r="T35" s="45"/>
      <c r="U35" s="45"/>
      <c r="X35" s="38"/>
      <c r="Y35" s="38"/>
      <c r="Z35" s="38"/>
      <c r="AA35" s="38"/>
      <c r="AB35" s="38"/>
      <c r="AC35" s="38"/>
      <c r="AD35" s="38"/>
    </row>
    <row r="36" spans="1:30" ht="14.1" customHeight="1" x14ac:dyDescent="0.3">
      <c r="A36" s="42"/>
      <c r="B36" s="42"/>
      <c r="C36" s="42"/>
      <c r="D36" s="42"/>
      <c r="E36" s="42"/>
      <c r="F36" s="42"/>
      <c r="G36" s="42"/>
      <c r="H36" s="38"/>
      <c r="J36" s="44" t="s">
        <v>36</v>
      </c>
      <c r="L36" s="43"/>
      <c r="M36" s="43"/>
      <c r="N36" s="43"/>
      <c r="O36" s="43"/>
      <c r="P36" s="43"/>
      <c r="R36" s="45"/>
      <c r="S36" s="45"/>
      <c r="T36" s="45"/>
      <c r="U36" s="45"/>
      <c r="X36" s="38"/>
      <c r="Y36" s="38"/>
      <c r="Z36" s="38"/>
      <c r="AA36" s="38"/>
      <c r="AB36" s="38"/>
      <c r="AC36" s="38"/>
      <c r="AD36" s="38"/>
    </row>
    <row r="37" spans="1:30" ht="14.1" customHeight="1" x14ac:dyDescent="0.3">
      <c r="A37" s="42"/>
      <c r="B37" s="42"/>
      <c r="C37" s="42"/>
      <c r="D37" s="42"/>
      <c r="E37" s="42"/>
      <c r="F37" s="42"/>
      <c r="G37" s="42"/>
      <c r="H37" s="38"/>
      <c r="J37" s="44" t="s">
        <v>37</v>
      </c>
      <c r="L37" s="43"/>
      <c r="M37" s="43"/>
      <c r="N37" s="43"/>
      <c r="O37" s="43"/>
      <c r="P37" s="43"/>
      <c r="X37" s="38"/>
      <c r="Y37" s="38"/>
      <c r="Z37" s="38"/>
      <c r="AA37" s="38"/>
      <c r="AB37" s="38"/>
      <c r="AC37" s="38"/>
      <c r="AD37" s="38"/>
    </row>
    <row r="38" spans="1:30" ht="14.1" customHeight="1" x14ac:dyDescent="0.3">
      <c r="A38" s="42"/>
      <c r="B38" s="42"/>
      <c r="C38" s="42"/>
      <c r="D38" s="42"/>
      <c r="E38" s="42"/>
      <c r="F38" s="42"/>
      <c r="G38" s="42"/>
      <c r="H38" s="38"/>
      <c r="J38" s="44" t="s">
        <v>38</v>
      </c>
      <c r="L38" s="43"/>
      <c r="M38" s="43"/>
      <c r="N38" s="43"/>
      <c r="O38" s="43"/>
      <c r="P38" s="43"/>
      <c r="X38" s="38"/>
      <c r="Y38" s="38"/>
      <c r="Z38" s="38"/>
      <c r="AA38" s="38"/>
      <c r="AB38" s="38"/>
      <c r="AC38" s="38"/>
      <c r="AD38" s="38"/>
    </row>
    <row r="39" spans="1:30" ht="14.1" customHeight="1" x14ac:dyDescent="0.3">
      <c r="A39" s="42"/>
      <c r="B39" s="42"/>
      <c r="C39" s="42"/>
      <c r="D39" s="42"/>
      <c r="E39" s="42"/>
      <c r="F39" s="42"/>
      <c r="G39" s="42"/>
      <c r="H39" s="38"/>
      <c r="J39" s="44" t="s">
        <v>39</v>
      </c>
      <c r="L39" s="43"/>
      <c r="M39" s="43"/>
      <c r="N39" s="43"/>
      <c r="O39" s="43"/>
      <c r="P39" s="43"/>
      <c r="X39" s="38"/>
      <c r="Y39" s="38"/>
      <c r="Z39" s="38"/>
      <c r="AA39" s="38"/>
      <c r="AB39" s="38"/>
      <c r="AC39" s="38"/>
      <c r="AD39" s="38"/>
    </row>
    <row r="40" spans="1:30" x14ac:dyDescent="0.3">
      <c r="A40" s="42"/>
      <c r="B40" s="42"/>
      <c r="C40" s="42"/>
      <c r="D40" s="42"/>
      <c r="E40" s="42"/>
      <c r="F40" s="42"/>
      <c r="G40" s="42"/>
      <c r="H40" s="38"/>
      <c r="J40" s="46" t="s">
        <v>40</v>
      </c>
      <c r="K40" s="47"/>
      <c r="L40" s="48"/>
      <c r="M40" s="48"/>
      <c r="N40" s="48"/>
      <c r="O40" s="48"/>
      <c r="P40" s="48"/>
      <c r="X40" s="38"/>
      <c r="Y40" s="38"/>
      <c r="Z40" s="38"/>
      <c r="AA40" s="38"/>
      <c r="AB40" s="38"/>
      <c r="AC40" s="38"/>
      <c r="AD40" s="38"/>
    </row>
    <row r="41" spans="1:30" ht="13.5" hidden="1" customHeight="1" x14ac:dyDescent="0.3">
      <c r="A41" s="42"/>
      <c r="B41" s="42"/>
      <c r="C41" s="42"/>
      <c r="D41" s="42"/>
      <c r="E41" s="42"/>
      <c r="F41" s="42"/>
      <c r="G41" s="42"/>
      <c r="H41" s="38"/>
      <c r="J41" s="48"/>
      <c r="L41" s="48"/>
      <c r="M41" s="48"/>
      <c r="N41" s="48"/>
      <c r="O41" s="48"/>
      <c r="P41" s="48"/>
      <c r="X41" s="38"/>
      <c r="Y41" s="38"/>
      <c r="Z41" s="38"/>
      <c r="AA41" s="38"/>
      <c r="AB41" s="38"/>
      <c r="AC41" s="38"/>
      <c r="AD41" s="38"/>
    </row>
    <row r="42" spans="1:30" ht="14.1" hidden="1" customHeight="1" x14ac:dyDescent="0.3">
      <c r="A42" s="42"/>
      <c r="B42" s="42"/>
      <c r="C42" s="42"/>
      <c r="D42" s="42"/>
      <c r="E42" s="42"/>
      <c r="F42" s="42"/>
      <c r="G42" s="42"/>
      <c r="H42" s="38"/>
      <c r="J42" s="48"/>
      <c r="L42" s="48"/>
      <c r="M42" s="48"/>
      <c r="N42" s="48"/>
      <c r="O42" s="48"/>
      <c r="P42" s="48"/>
      <c r="X42" s="38"/>
      <c r="Y42" s="38"/>
      <c r="Z42" s="38"/>
      <c r="AA42" s="38"/>
      <c r="AB42" s="38"/>
      <c r="AC42" s="38"/>
      <c r="AD42" s="38"/>
    </row>
    <row r="43" spans="1:30" ht="13.5" hidden="1" customHeight="1" x14ac:dyDescent="0.3">
      <c r="A43" s="42"/>
      <c r="B43" s="42"/>
      <c r="C43" s="42"/>
      <c r="D43" s="42"/>
      <c r="E43" s="42"/>
      <c r="F43" s="42"/>
      <c r="G43" s="42"/>
      <c r="H43" s="38"/>
      <c r="J43" s="48"/>
      <c r="L43" s="48"/>
      <c r="M43" s="48"/>
      <c r="N43" s="48"/>
      <c r="O43" s="48"/>
      <c r="P43" s="48"/>
      <c r="X43" s="38"/>
      <c r="Y43" s="38"/>
      <c r="Z43" s="38"/>
      <c r="AA43" s="38"/>
      <c r="AB43" s="38"/>
      <c r="AC43" s="38"/>
      <c r="AD43" s="38"/>
    </row>
    <row r="44" spans="1:30" ht="14.1" hidden="1" customHeight="1" x14ac:dyDescent="0.3">
      <c r="A44" s="42"/>
      <c r="B44" s="42"/>
      <c r="C44" s="42"/>
      <c r="D44" s="42"/>
      <c r="E44" s="42"/>
      <c r="F44" s="42"/>
      <c r="G44" s="42"/>
      <c r="H44" s="38"/>
      <c r="J44" s="48"/>
      <c r="L44" s="48"/>
      <c r="M44" s="48"/>
      <c r="N44" s="48"/>
      <c r="O44" s="48"/>
      <c r="P44" s="48"/>
      <c r="X44" s="38"/>
      <c r="Y44" s="38"/>
      <c r="Z44" s="38"/>
      <c r="AA44" s="38"/>
      <c r="AB44" s="38"/>
      <c r="AC44" s="38"/>
      <c r="AD44" s="38"/>
    </row>
    <row r="45" spans="1:30" ht="14.1" hidden="1" customHeight="1" x14ac:dyDescent="0.3">
      <c r="A45" s="42"/>
      <c r="B45" s="42"/>
      <c r="C45" s="42"/>
      <c r="D45" s="42"/>
      <c r="E45" s="42"/>
      <c r="F45" s="42"/>
      <c r="G45" s="42"/>
      <c r="H45" s="38"/>
      <c r="J45" s="48"/>
      <c r="L45" s="48"/>
      <c r="M45" s="48"/>
      <c r="N45" s="48"/>
      <c r="O45" s="48"/>
      <c r="P45" s="48"/>
      <c r="X45" s="38"/>
      <c r="Y45" s="38"/>
      <c r="Z45" s="38"/>
      <c r="AA45" s="38"/>
      <c r="AB45" s="38"/>
      <c r="AC45" s="38"/>
      <c r="AD45" s="38"/>
    </row>
    <row r="46" spans="1:30" ht="14.1" hidden="1" customHeight="1" x14ac:dyDescent="0.3">
      <c r="A46" s="42"/>
      <c r="B46" s="42"/>
      <c r="C46" s="42"/>
      <c r="D46" s="42"/>
      <c r="E46" s="42"/>
      <c r="F46" s="42"/>
      <c r="G46" s="42"/>
      <c r="H46" s="38"/>
      <c r="J46" s="48"/>
      <c r="L46" s="48"/>
      <c r="M46" s="48"/>
      <c r="N46" s="48"/>
      <c r="O46" s="48"/>
      <c r="P46" s="48"/>
      <c r="X46" s="38"/>
      <c r="Y46" s="38"/>
      <c r="Z46" s="38"/>
      <c r="AA46" s="38"/>
      <c r="AB46" s="38"/>
      <c r="AC46" s="38"/>
      <c r="AD46" s="38"/>
    </row>
    <row r="47" spans="1:30" ht="14.1" hidden="1" customHeight="1" x14ac:dyDescent="0.3">
      <c r="A47" s="42"/>
      <c r="B47" s="42"/>
      <c r="C47" s="42"/>
      <c r="D47" s="42"/>
      <c r="E47" s="42"/>
      <c r="F47" s="42"/>
      <c r="G47" s="42"/>
      <c r="H47" s="38"/>
      <c r="J47" s="48"/>
      <c r="L47" s="48"/>
      <c r="M47" s="48"/>
      <c r="N47" s="48"/>
      <c r="O47" s="48"/>
      <c r="P47" s="48"/>
      <c r="X47" s="38"/>
      <c r="Y47" s="38"/>
      <c r="Z47" s="38"/>
      <c r="AA47" s="38"/>
      <c r="AB47" s="38"/>
      <c r="AC47" s="38"/>
      <c r="AD47" s="38"/>
    </row>
    <row r="48" spans="1:30" ht="21.75" hidden="1" customHeight="1" x14ac:dyDescent="0.3">
      <c r="A48" s="42"/>
      <c r="B48" s="42"/>
      <c r="C48" s="42"/>
      <c r="D48" s="42"/>
      <c r="E48" s="42"/>
      <c r="F48" s="42"/>
      <c r="G48" s="42"/>
      <c r="H48" s="38"/>
      <c r="J48" s="49"/>
      <c r="K48" s="49"/>
      <c r="L48" s="49"/>
      <c r="M48" s="49"/>
      <c r="N48" s="49"/>
      <c r="O48" s="49"/>
      <c r="P48" s="49"/>
      <c r="X48" s="38"/>
      <c r="Y48" s="38"/>
      <c r="Z48" s="38"/>
      <c r="AA48" s="38"/>
      <c r="AB48" s="38"/>
      <c r="AC48" s="38"/>
      <c r="AD48" s="38"/>
    </row>
    <row r="49" spans="1:30" ht="15" customHeight="1" x14ac:dyDescent="0.3">
      <c r="D49" s="38"/>
      <c r="H49" t="s">
        <v>41</v>
      </c>
      <c r="X49" s="38"/>
      <c r="Y49" s="38"/>
      <c r="Z49" s="38"/>
      <c r="AA49" s="38"/>
      <c r="AB49" s="38"/>
      <c r="AC49" s="38"/>
      <c r="AD49" s="38"/>
    </row>
    <row r="50" spans="1:30" ht="18.75" customHeight="1" x14ac:dyDescent="0.35">
      <c r="A50" s="3" t="s">
        <v>42</v>
      </c>
      <c r="B50" s="3"/>
      <c r="D50" s="38"/>
      <c r="J50" s="4" t="s">
        <v>43</v>
      </c>
      <c r="X50" s="50"/>
      <c r="Y50" s="50"/>
      <c r="Z50" s="50"/>
      <c r="AA50" s="50"/>
      <c r="AB50" s="50"/>
      <c r="AC50" s="50"/>
      <c r="AD50" s="50"/>
    </row>
    <row r="51" spans="1:30" ht="18" x14ac:dyDescent="0.3">
      <c r="A51" s="3"/>
      <c r="B51" s="3"/>
      <c r="D51" s="38"/>
      <c r="X51" s="50"/>
      <c r="Y51" s="50"/>
      <c r="Z51" s="50"/>
      <c r="AA51" s="50"/>
      <c r="AB51" s="50"/>
      <c r="AC51" s="50"/>
      <c r="AD51" s="50"/>
    </row>
    <row r="52" spans="1:30" ht="18" x14ac:dyDescent="0.35">
      <c r="A52" s="51"/>
      <c r="B52" s="51"/>
      <c r="C52" s="51"/>
      <c r="D52" s="51"/>
      <c r="E52" s="51"/>
      <c r="F52" s="51"/>
      <c r="G52" s="3"/>
      <c r="H52" s="3"/>
      <c r="I52" s="3"/>
      <c r="J52" s="51"/>
      <c r="K52" s="51"/>
      <c r="L52" s="51"/>
      <c r="M52" s="51"/>
      <c r="N52" s="51"/>
      <c r="O52" s="32" t="str">
        <f>VLOOKUP([1]Счет!G52,Подписант,4,FALSE)</f>
        <v>Вострикова Н.Л.</v>
      </c>
      <c r="X52" s="50"/>
      <c r="Y52" s="50"/>
      <c r="Z52" s="50"/>
      <c r="AA52" s="50"/>
      <c r="AB52" s="50"/>
      <c r="AC52" s="50"/>
      <c r="AD52" s="50"/>
    </row>
    <row r="53" spans="1:30" ht="18" x14ac:dyDescent="0.35">
      <c r="A53" s="3" t="s">
        <v>44</v>
      </c>
      <c r="B53" s="3"/>
      <c r="J53" s="4" t="s">
        <v>44</v>
      </c>
      <c r="X53" s="50"/>
      <c r="Y53" s="50"/>
      <c r="Z53" s="50"/>
      <c r="AA53" s="50"/>
      <c r="AB53" s="50"/>
      <c r="AC53" s="50"/>
      <c r="AD53" s="50"/>
    </row>
    <row r="54" spans="1:30" ht="15" thickBot="1" x14ac:dyDescent="0.35">
      <c r="A54" s="52"/>
      <c r="B54" s="52"/>
      <c r="C54" s="52"/>
      <c r="D54" s="52"/>
      <c r="E54" s="52"/>
      <c r="F54" s="52"/>
      <c r="G54" s="52"/>
      <c r="H54" s="52"/>
      <c r="I54" s="52"/>
      <c r="J54" s="52"/>
      <c r="K54" s="52"/>
      <c r="L54" s="52"/>
      <c r="M54" s="52"/>
      <c r="N54" s="52"/>
      <c r="O54" s="52"/>
      <c r="P54" s="52"/>
      <c r="X54" s="50"/>
      <c r="Y54" s="50"/>
      <c r="Z54" s="50"/>
      <c r="AA54" s="50"/>
      <c r="AB54" s="50"/>
      <c r="AC54" s="50"/>
      <c r="AD54" s="50"/>
    </row>
    <row r="55" spans="1:30" ht="15" thickTop="1" x14ac:dyDescent="0.3">
      <c r="X55" s="50"/>
      <c r="Y55" s="50"/>
      <c r="Z55" s="50"/>
      <c r="AA55" s="50"/>
      <c r="AB55" s="50"/>
      <c r="AC55" s="50"/>
      <c r="AD55" s="50"/>
    </row>
    <row r="56" spans="1:30" x14ac:dyDescent="0.3">
      <c r="X56" s="50"/>
      <c r="Y56" s="50"/>
      <c r="Z56" s="50"/>
      <c r="AA56" s="50"/>
      <c r="AB56" s="50"/>
      <c r="AC56" s="50"/>
      <c r="AD56" s="50"/>
    </row>
    <row r="57" spans="1:30" x14ac:dyDescent="0.3">
      <c r="X57" s="50"/>
      <c r="Y57" s="50"/>
      <c r="Z57" s="50"/>
      <c r="AA57" s="50"/>
      <c r="AB57" s="50"/>
      <c r="AC57" s="50"/>
      <c r="AD57" s="50"/>
    </row>
    <row r="58" spans="1:30" x14ac:dyDescent="0.3">
      <c r="X58" s="50"/>
      <c r="Y58" s="50"/>
      <c r="Z58" s="50"/>
      <c r="AA58" s="50"/>
      <c r="AB58" s="50"/>
      <c r="AC58" s="50"/>
      <c r="AD58" s="50"/>
    </row>
    <row r="59" spans="1:30" x14ac:dyDescent="0.3">
      <c r="X59" s="50"/>
      <c r="Y59" s="50"/>
      <c r="Z59" s="50"/>
      <c r="AA59" s="50"/>
      <c r="AB59" s="50"/>
      <c r="AC59" s="50"/>
      <c r="AD59" s="50"/>
    </row>
    <row r="60" spans="1:30" ht="15" customHeight="1" x14ac:dyDescent="0.3">
      <c r="X60" s="45"/>
      <c r="Y60" s="45"/>
      <c r="Z60" s="45"/>
      <c r="AA60" s="45"/>
      <c r="AB60" s="45"/>
      <c r="AC60" s="45"/>
      <c r="AD60" s="45"/>
    </row>
    <row r="61" spans="1:30" x14ac:dyDescent="0.3">
      <c r="X61" s="45"/>
      <c r="Y61" s="45"/>
      <c r="Z61" s="45"/>
      <c r="AA61" s="45"/>
      <c r="AB61" s="45"/>
      <c r="AC61" s="45"/>
      <c r="AD61" s="45"/>
    </row>
    <row r="62" spans="1:30" x14ac:dyDescent="0.3">
      <c r="X62" s="45"/>
      <c r="Y62" s="45"/>
      <c r="Z62" s="45"/>
      <c r="AA62" s="45"/>
      <c r="AB62" s="45"/>
      <c r="AC62" s="45"/>
      <c r="AD62" s="45"/>
    </row>
    <row r="63" spans="1:30" x14ac:dyDescent="0.3">
      <c r="X63" s="45"/>
      <c r="Y63" s="45"/>
      <c r="Z63" s="45"/>
      <c r="AA63" s="45"/>
      <c r="AB63" s="45"/>
      <c r="AC63" s="45"/>
      <c r="AD63" s="45"/>
    </row>
    <row r="64" spans="1:30" x14ac:dyDescent="0.3">
      <c r="X64" s="45"/>
      <c r="Y64" s="45"/>
      <c r="Z64" s="45"/>
      <c r="AA64" s="45"/>
      <c r="AB64" s="45"/>
      <c r="AC64" s="45"/>
      <c r="AD64" s="45"/>
    </row>
    <row r="65" spans="24:30" x14ac:dyDescent="0.3">
      <c r="X65" s="45"/>
      <c r="Y65" s="45"/>
      <c r="Z65" s="45"/>
      <c r="AA65" s="45"/>
      <c r="AB65" s="45"/>
      <c r="AC65" s="45"/>
      <c r="AD65" s="45"/>
    </row>
    <row r="66" spans="24:30" x14ac:dyDescent="0.3">
      <c r="X66" s="45"/>
      <c r="Y66" s="45"/>
      <c r="Z66" s="45"/>
      <c r="AA66" s="45"/>
      <c r="AB66" s="45"/>
      <c r="AC66" s="45"/>
      <c r="AD66" s="45"/>
    </row>
    <row r="67" spans="24:30" x14ac:dyDescent="0.3">
      <c r="X67" s="45"/>
      <c r="Y67" s="45"/>
      <c r="Z67" s="45"/>
      <c r="AA67" s="45"/>
      <c r="AB67" s="45"/>
      <c r="AC67" s="45"/>
      <c r="AD67" s="45"/>
    </row>
    <row r="68" spans="24:30" x14ac:dyDescent="0.3">
      <c r="X68" s="45"/>
      <c r="Y68" s="45"/>
      <c r="Z68" s="45"/>
      <c r="AA68" s="45"/>
      <c r="AB68" s="45"/>
      <c r="AC68" s="45"/>
      <c r="AD68" s="45"/>
    </row>
  </sheetData>
  <mergeCells count="23">
    <mergeCell ref="A22:P22"/>
    <mergeCell ref="A23:P23"/>
    <mergeCell ref="A24:P24"/>
    <mergeCell ref="A25:P25"/>
    <mergeCell ref="A28:G48"/>
    <mergeCell ref="E18:F18"/>
    <mergeCell ref="J18:K18"/>
    <mergeCell ref="A20:B20"/>
    <mergeCell ref="C20:D20"/>
    <mergeCell ref="F20:H20"/>
    <mergeCell ref="I20:P21"/>
    <mergeCell ref="A10:P10"/>
    <mergeCell ref="A11:P11"/>
    <mergeCell ref="A12:P12"/>
    <mergeCell ref="A13:P13"/>
    <mergeCell ref="C14:P14"/>
    <mergeCell ref="J16:K16"/>
    <mergeCell ref="C4:N4"/>
    <mergeCell ref="A5:P5"/>
    <mergeCell ref="A7:F7"/>
    <mergeCell ref="G7:P7"/>
    <mergeCell ref="C8:P8"/>
    <mergeCell ref="A9:P9"/>
  </mergeCells>
  <pageMargins left="0.5" right="0.45833333333333331" top="0.75" bottom="0.75" header="0.3" footer="0.3"/>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Акт</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Алексей</dc:creator>
  <cp:lastModifiedBy>Алексей</cp:lastModifiedBy>
  <dcterms:created xsi:type="dcterms:W3CDTF">2025-09-10T10:09:12Z</dcterms:created>
  <dcterms:modified xsi:type="dcterms:W3CDTF">2025-09-10T10:10:31Z</dcterms:modified>
</cp:coreProperties>
</file>