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790" yWindow="0" windowWidth="13155" windowHeight="6465" tabRatio="789"/>
  </bookViews>
  <sheets>
    <sheet name="Оценка" sheetId="1" r:id="rId1"/>
    <sheet name="Справочники" sheetId="15" state="hidden" r:id="rId2"/>
    <sheet name="Справочник" sheetId="26" state="hidden" r:id="rId3"/>
  </sheets>
  <definedNames>
    <definedName name="Max_012345">Справочники!$E$3:$E$8</definedName>
    <definedName name="Max_0245">Справочники!$E$13:$E$16</definedName>
    <definedName name="Max_05">Справочники!$E$10:$E$11</definedName>
    <definedName name="Medium_0123">Справочники!$E$5:$E$8</definedName>
    <definedName name="Баллы">#REF!</definedName>
    <definedName name="Вес_групп">Справочники!$A$14:$B$17</definedName>
    <definedName name="Группа_критериев">Справочники!$A$14:$A$17</definedName>
    <definedName name="Платформы">#REF!</definedName>
    <definedName name="Список">#REF!</definedName>
  </definedNames>
  <calcPr calcId="162913"/>
</workbook>
</file>

<file path=xl/calcChain.xml><?xml version="1.0" encoding="utf-8"?>
<calcChain xmlns="http://schemas.openxmlformats.org/spreadsheetml/2006/main">
  <c r="B5" i="1" l="1"/>
  <c r="B6" i="1" s="1"/>
  <c r="B7" i="1" s="1"/>
  <c r="B8" i="1" s="1"/>
  <c r="B9" i="1" l="1"/>
  <c r="B53" i="1" l="1"/>
  <c r="B54" i="1" l="1"/>
  <c r="B60" i="1"/>
  <c r="B61" i="1" s="1"/>
  <c r="B62" i="1" s="1"/>
  <c r="B63" i="1" s="1"/>
  <c r="B64" i="1" s="1"/>
  <c r="B65" i="1" s="1"/>
  <c r="B66" i="1" l="1"/>
</calcChain>
</file>

<file path=xl/sharedStrings.xml><?xml version="1.0" encoding="utf-8"?>
<sst xmlns="http://schemas.openxmlformats.org/spreadsheetml/2006/main" count="236" uniqueCount="155">
  <si>
    <t>Критерий</t>
  </si>
  <si>
    <t>№</t>
  </si>
  <si>
    <t>Функциональность</t>
  </si>
  <si>
    <t>Группа критериев</t>
  </si>
  <si>
    <t>Вес</t>
  </si>
  <si>
    <t>Критичность</t>
  </si>
  <si>
    <t>Возможности масштабирования решения</t>
  </si>
  <si>
    <t>Поддержка работы с СРК</t>
  </si>
  <si>
    <t>Расширяемость функциональных возможностей системы (кастомизация платформы)</t>
  </si>
  <si>
    <t>Оценка</t>
  </si>
  <si>
    <t xml:space="preserve">Отсекающий критерий </t>
  </si>
  <si>
    <t xml:space="preserve">Критичное требование  </t>
  </si>
  <si>
    <t xml:space="preserve">Рабочее требование  </t>
  </si>
  <si>
    <t xml:space="preserve">Пожелание  </t>
  </si>
  <si>
    <t>Диапазоны оценок</t>
  </si>
  <si>
    <t>Оценка вендора и опыт</t>
  </si>
  <si>
    <t>Финансовые параметры</t>
  </si>
  <si>
    <t>Возможные варианты:
·        функциональность присутствует в полном объеме и обеспечивается собственными разработками; дополнительная настройка или программирование не требуется;
·        функциональность присутствует в полном объеме и обеспечивается сторонними разработками, не требующими дополнительного лицензирования; дополнительная настройка или программирование не требуется</t>
  </si>
  <si>
    <t>Возможные варианты:
·        функциональность присутствует частично; дополнительная настройка или программирование не требуется;
·        функциональность присутствует полностью, но обеспечивается сторонними разработками, требующими дополнительного лицензирования; дополнительная настройка или программирование не требуется;
·        функциональность присутствует полностью; требуется настройка готового решения, не требующая программирования</t>
  </si>
  <si>
    <t>Функциональность отсутствует, но может быть реализована на этапе внедрения (несложная/нетрудоемкая разработка), доработка платформы не требуется</t>
  </si>
  <si>
    <t>Функциональность отсутствует, но может быть реализована на этапе внедрения (сложная/трудоемкая разработка), доработка платформы не требуется</t>
  </si>
  <si>
    <t>Функциональность  отсутствует, для ее реализации требуется доработка платформы</t>
  </si>
  <si>
    <t>Функциональность отсутствует, ее реализация невозможна (не важно по каким причинам)</t>
  </si>
  <si>
    <t>Наличие российской локализации для конечного пользователя (в части бизнес-приложений)</t>
  </si>
  <si>
    <t>-</t>
  </si>
  <si>
    <t>Количество внедрений продукта вендора, в т. ч. в РФ</t>
  </si>
  <si>
    <t>Количество внедрений в нефтегазовой отрасли, в т. ч. в РФ</t>
  </si>
  <si>
    <t>Соответствие требованиям к оборудованию</t>
  </si>
  <si>
    <t>Соответствие требованиям по производительности</t>
  </si>
  <si>
    <t>Соответствие функциональным требованиям (утвержденным в документе «Устав» или ином документе, содержащем требования к объекту КИТА) в целом</t>
  </si>
  <si>
    <t>Соответствие нефункциональным требованиям (утвержденным в документе «Устав» или ином документе, содержащем требования к объекту КИТА) в целом</t>
  </si>
  <si>
    <t>Соответствие требованиям законодательства РФ в части хранения персональных данных и конфиденциальной информации</t>
  </si>
  <si>
    <t>Наличие стратегии развития продукта у поставщика</t>
  </si>
  <si>
    <t>Импортозависимость</t>
  </si>
  <si>
    <t>Группа_критериев</t>
  </si>
  <si>
    <t>Вес_групп</t>
  </si>
  <si>
    <t>Импортонезависимость</t>
  </si>
  <si>
    <t>Ш-24.01.03.06-01 Выбор объектов КИТА версия 1.0</t>
  </si>
  <si>
    <t>Стоимость консультационных услуг/работ</t>
  </si>
  <si>
    <t>Стоимость сопровождения ИБ</t>
  </si>
  <si>
    <t>Стоимость лицензий</t>
  </si>
  <si>
    <t>Стоимость специфичного оборудования по проекту</t>
  </si>
  <si>
    <t>Стоимость инфраструктуры</t>
  </si>
  <si>
    <t>Стоимость поддержки ПО разработчиком</t>
  </si>
  <si>
    <t>Стоимость сопровождения ПО в организации</t>
  </si>
  <si>
    <t>Оценка поставщика и опыта эксплуатации</t>
  </si>
  <si>
    <t>Реализован функционал автоматического отслеживания сроков поверки средств измерений/аттестации испытательного оборудования/проверки вспомогательного оборудования.</t>
  </si>
  <si>
    <t>Реализован функционал размещения эксплуатационной документации (паспорт, руководство по эксплуатации, документы по техническому обслуживанию, ремонту и т.д.).</t>
  </si>
  <si>
    <t>Реализован функционал ведения информации о метрологических работах, техническом обслуживании, ремонте, перемещении оборудования, а также учета расходных материалов на проведение работ.</t>
  </si>
  <si>
    <t>Реализован функционал отслеживания загруженности приборного парка лаборатории (количество выполненных испытаний).</t>
  </si>
  <si>
    <t>Реализован функционал учета приготовления, расходования, уничтожения растворов и смесей, а также ведения справочника.</t>
  </si>
  <si>
    <t>Реализован функционал контроля сроков хранения приготовленных растворов и смесей.</t>
  </si>
  <si>
    <t>Реализован функционал регистрации проб с автоматическим присвоением идентификационного номера.</t>
  </si>
  <si>
    <t>Реализован функционал формирования Акта отбора проб, акта составления накопительной пробы нефти, или внесения данных из Акта отбора проб, с которым проба поступила в лабораторию.</t>
  </si>
  <si>
    <t>Реализован функционал прослеживания анализируемых проб, учета проб (с учетом точек отбора) от доставки в испытательную лабораторию до утилизации.</t>
  </si>
  <si>
    <t>Реализован функционал проверки результатов испытания на соответствие диапазону допустимых значений (сравнение с нормативными показателями (при наличии), диапазонами области аккредитации (аттестации) лаборатории, требованиями регламентирующих документов).</t>
  </si>
  <si>
    <t>Реализован алгоритм по ГОСТ Р ИСО 5725-6 в случае нарушения прецизионности испытания (проверка приемлемости результата).</t>
  </si>
  <si>
    <t>Реализован функционал постановки проб на арбитражное хранение и отслеживания сроков хранения.</t>
  </si>
  <si>
    <t>Реализован функционал формирования протокола испытаний в соответствии с требованиями ГОСТ Р 58973, ГОСТ ISO/IEC 17025.</t>
  </si>
  <si>
    <t>Реализован механизм пересчета плотности к условиям измерения объема в соответствии с алгоритмом Р 50.2.076.</t>
  </si>
  <si>
    <t>Реализован функционал автоматизированного выполнения алгоритмов с применением образцов для контроля рабочих проб (при контроле внутрилабораторной прецизионности).</t>
  </si>
  <si>
    <t>Реализован функционал контроля стабильности результатов анализа с использованием контрольных карт Шухарта.</t>
  </si>
  <si>
    <t>Реализован функционал контроля стабильности результатов анализа в форме выборочного статистического контроля внутрилабораторной прецизионности и погрешности результатов анализа.</t>
  </si>
  <si>
    <t xml:space="preserve">Реализован функционал отражения информации об участии ИЛ (ХАЛ) в МСИ (возможность хранения скан-образов документов по результатам участия лабораторий в МСИ). </t>
  </si>
  <si>
    <t>Реализован алгоритм внедрения методик в лаборатории согласно Р 50.2.060 и РМГ 76. Реализован функционал набора данных, обработки и оценки результатов, создания Акта верификации.</t>
  </si>
  <si>
    <t>Реализован функционал контроля поступления (в т.ч. входного контроля), хранения и расхода стандарт-титров, материалов, стандартных образцов и реактивов.</t>
  </si>
  <si>
    <t>Реализован функционал проверки пригодности к применению реактивов с истекшим сроком хранения по РМГ 59.</t>
  </si>
  <si>
    <t>Реализован функционал:
- хранения скан-копий в реквизите «Право собственности» (Карточка лабораторного оборудования) для ЛО (СИ, ИО, ВО); 
- хранения скан-копий накладных при поставке ЛО, в документе «Поступление лабораторного оборудования»; 
- хранения скан-копий накладных для МТР в документе «Поступление МТР»; 
- хранения каждой партии в реквизите Скан-копия паспорта», «Карточка партия МТР».</t>
  </si>
  <si>
    <t>Реализован функционал учета и регистрации условий проведения испытаний в помещениях лаборатории и временных местах осуществления работ.</t>
  </si>
  <si>
    <t>Реализован функционал отслеживания качественных характеристик получаемой воды для приготовления растворов.</t>
  </si>
  <si>
    <t xml:space="preserve">Реализован функционал ведения перечня НД, используемой лабораторией. </t>
  </si>
  <si>
    <t>Реализован функционал ведения матрицы ответственности персонала (включая допуск персонала к работам по методикам испытаний, без прикрепления скан-копий документов).</t>
  </si>
  <si>
    <t>Реализован функционал формирования плана работ сотрудников.</t>
  </si>
  <si>
    <t>Реализован функционал формирования отчета «Загруженность лаборантов».</t>
  </si>
  <si>
    <t>Реализован функционал ведения карточки сотрудника (с указанием принадлежности к конкретному МОД, датами приема, увольнения и изменения должности).</t>
  </si>
  <si>
    <t>Реализован функционал работы с несоответствиями, планирования улучшений, ведения корректирующих действий. Реализован функционал отслеживания сроков, ресурсов, ответственных.</t>
  </si>
  <si>
    <t>Реализован функционал ведения реестра рисков, оценки рисков, формирования Паспорта риска.</t>
  </si>
  <si>
    <t>Реализован функционал регистрации жалоб и претензий.</t>
  </si>
  <si>
    <t>Реализован функционал ввода сведений о лаборатории, области аккредитации, контактной информации, сведений о помещениях и зданиях лаборатории.</t>
  </si>
  <si>
    <t>Реализован функционал хранения скан-образов области аккредитации / перечня объектов и контролируемых в них показателей.</t>
  </si>
  <si>
    <t>Реализован функционал хранения скан-образов актов экспертизы по итогам процедур аккредитации (подтверждения компетентности) / актов оценки состояния измерений в ИЛ (ХАЛ).</t>
  </si>
  <si>
    <t>функционал контроля доступа и ведения логов пользователей</t>
  </si>
  <si>
    <t>механизм поиска информации в Системе</t>
  </si>
  <si>
    <t>функционал контроля сроков действия НД, пересмотра НД согласно графикам, с оповещением о необходимости проведения актуализации НД.</t>
  </si>
  <si>
    <t>функционал просмотра агрегированных данных, получаемых из ДО, на уровне головной компании.</t>
  </si>
  <si>
    <t>Реализован функционал учета и регистрации документов, переданных в архив, перемещения документов в архиве (выдача и возврат), передачи документов на хранение, уничтожение документов.</t>
  </si>
  <si>
    <t>Реализован функционал формирования документов, необходимых для аккредитации лаборатории в соответствии с приказом Минэкономразвития от 26 октября 2020 г. N 707.</t>
  </si>
  <si>
    <t>Реализован функционал подготовки сведений о результатах деятельности аккредитованных испытательных лабораторий для отправки во ФГИС Росаккредитации в соответствии с приказом Минэкономразвития от 24 октября 2020 г. N 704.</t>
  </si>
  <si>
    <t>Для заполнения</t>
  </si>
  <si>
    <t>Общесистемное ПО (ОС, СУБД, web-сервер, терминальный сервер, балансировщик и т.п.): наличие компетенций по разработке, внедрению, поддержке и сопровождению решений, указать ПО</t>
  </si>
  <si>
    <t>Общесистемное ПО в составе рассматриваемого решения (ОС, СУБД, web-сервер, терминальный сервер, балансировщик и т.п.) санкционнонезависимые, указать ПО</t>
  </si>
  <si>
    <t>Соответствие технологическому стеку создания цифровых продуктов (указать тех.стек)</t>
  </si>
  <si>
    <t>механизм передачи информации между ИТ-системой ДО и ПАО ГПН, централизованного обновления</t>
  </si>
  <si>
    <t xml:space="preserve">Соответствие требованиям импортонезависимости </t>
  </si>
  <si>
    <t>6.1</t>
  </si>
  <si>
    <t>6.2</t>
  </si>
  <si>
    <t>6.3</t>
  </si>
  <si>
    <t>7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</si>
  <si>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</si>
  <si>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</si>
  <si>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</si>
  <si>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</si>
  <si>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</si>
  <si>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</si>
  <si>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</si>
  <si>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</si>
  <si>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</si>
  <si>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</si>
  <si>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</si>
  <si>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</si>
  <si>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</si>
  <si>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7.14</t>
  </si>
  <si>
    <t>7.15</t>
  </si>
  <si>
    <t>7.16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</si>
  <si>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</si>
  <si>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</si>
  <si>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</si>
  <si>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</si>
  <si>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</si>
  <si>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</si>
  <si>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</si>
  <si>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</si>
  <si>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</si>
  <si>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</si>
  <si>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7.27</t>
  </si>
  <si>
    <t>7.28</t>
  </si>
  <si>
    <t>7.29</t>
  </si>
  <si>
    <t>7.30</t>
  </si>
  <si>
    <t>7.31</t>
  </si>
  <si>
    <t>7.32</t>
  </si>
  <si>
    <t>7.33</t>
  </si>
  <si>
    <t>7.34</t>
  </si>
  <si>
    <t>7.35</t>
  </si>
  <si>
    <t>7.36</t>
  </si>
  <si>
    <t>7.37</t>
  </si>
  <si>
    <t>7.38</t>
  </si>
  <si>
    <t>8.2</t>
  </si>
  <si>
    <t>8.3</t>
  </si>
  <si>
    <t>8.4</t>
  </si>
  <si>
    <t>8.5</t>
  </si>
  <si>
    <t>8.6</t>
  </si>
  <si>
    <t>Степень импортонезависимости основного продукта/ платформы решения (указать платформу)</t>
  </si>
  <si>
    <t>Приложение № 1 к письму № _______________от "____" февраля 2025 г.</t>
  </si>
  <si>
    <t>Поддерживает возможность подписания протоколов электронной подписью (ЭП) с машиночитаемой доверенностью (МЧД)</t>
  </si>
  <si>
    <t>7.39</t>
  </si>
  <si>
    <t>Стоимость СЗИ / компонентов сервисов ИБ</t>
  </si>
  <si>
    <t>Соответствие требованиям по интеграции ФГИС Росаккредитации</t>
  </si>
  <si>
    <t>15.1</t>
  </si>
  <si>
    <t>15.2</t>
  </si>
  <si>
    <t>15.3</t>
  </si>
  <si>
    <t>15.4</t>
  </si>
  <si>
    <t>15.5</t>
  </si>
  <si>
    <t>15.6</t>
  </si>
  <si>
    <t>15.7</t>
  </si>
  <si>
    <t>15.8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</si>
</sst>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  <font>
      <b/>
      <u/>
      <sz val="10"/>
      <color theme="1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0"/>
      <name val="Arial"/>
      <family val="2"/>
      <charset val="204"/>
    </font>
    <font>
      <sz val="11"/>
      <name val="Calibri"/>
      <family val="2"/>
      <scheme val="minor"/>
    </font>
    <font>
      <sz val="10"/>
      <color rgb="FFFF0000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  <xf numFmtId="0" fontId="16" fillId="0" borderId="0"/>
  </cellStyleXfs>
  <cellXfs count="31">
    <xf numFmtId="0" fontId="0" fillId="0" borderId="0" xfId="0"/>
    <xf numFmtId="0" fontId="10" fillId="0" borderId="0" xfId="0" applyFont="1"/>
    <xf numFmtId="0" fontId="5" fillId="0" borderId="0" xfId="0" applyFont="1" applyFill="1"/>
    <xf numFmtId="0" fontId="5" fillId="0" borderId="0" xfId="0" applyFont="1"/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12" fillId="0" borderId="0" xfId="0" applyFont="1"/>
    <xf numFmtId="0" fontId="9" fillId="0" borderId="1" xfId="0" applyFont="1" applyFill="1" applyBorder="1" applyAlignment="1">
      <alignment vertical="center"/>
    </xf>
    <xf numFmtId="0" fontId="0" fillId="0" borderId="0" xfId="0" applyAlignment="1">
      <alignment horizontal="right"/>
    </xf>
    <xf numFmtId="0" fontId="14" fillId="0" borderId="0" xfId="0" applyFont="1"/>
    <xf numFmtId="0" fontId="15" fillId="0" borderId="0" xfId="0" applyFont="1"/>
    <xf numFmtId="49" fontId="9" fillId="0" borderId="1" xfId="0" applyNumberFormat="1" applyFont="1" applyFill="1" applyBorder="1" applyAlignment="1">
      <alignment horizontal="left" vertical="center" indent="1"/>
    </xf>
    <xf numFmtId="0" fontId="9" fillId="0" borderId="0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left" vertical="center" indent="1"/>
    </xf>
    <xf numFmtId="0" fontId="5" fillId="0" borderId="0" xfId="0" applyFont="1" applyAlignment="1">
      <alignment wrapText="1"/>
    </xf>
    <xf numFmtId="0" fontId="13" fillId="0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2" fillId="0" borderId="0" xfId="0" applyFont="1" applyFill="1"/>
    <xf numFmtId="0" fontId="9" fillId="0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8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7">
    <cellStyle name="Гиперссылка" xfId="1" builtinId="8"/>
    <cellStyle name="Обычный" xfId="0" builtinId="0"/>
    <cellStyle name="Обычный 2" xfId="2"/>
    <cellStyle name="Обычный 2 2" xfId="3"/>
    <cellStyle name="Обычный 2 3" xfId="4"/>
    <cellStyle name="Обычный 2 4" xfId="5"/>
    <cellStyle name="Обычный 2 5" xfId="6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</dxf>
    <dxf>
      <fill>
        <patternFill>
          <bgColor theme="0" tint="-0.24994659260841701"/>
        </patternFill>
      </fill>
    </dxf>
    <dxf>
      <fill>
        <patternFill>
          <bgColor theme="4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4" tint="0.79998168889431442"/>
        </patternFill>
      </fill>
    </dxf>
    <dxf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  <dxf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/>
        <horizontal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id="1" name="Таблица1" displayName="Таблица1" ref="B2:C6" totalsRowShown="0">
  <autoFilter ref="B2:C6"/>
  <tableColumns count="2">
    <tableColumn id="1" name="Группа критериев" dataDxfId="0"/>
    <tableColumn id="2" name="Вес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7"/>
  <sheetViews>
    <sheetView tabSelected="1" topLeftCell="A55" zoomScale="115" zoomScaleNormal="115" workbookViewId="0">
      <pane xSplit="3" topLeftCell="D1" activePane="topRight" state="frozen"/>
      <selection pane="topRight" activeCell="C8" sqref="C8"/>
    </sheetView>
  </sheetViews>
  <sheetFormatPr defaultColWidth="41" defaultRowHeight="12.75" x14ac:dyDescent="0.2"/>
  <cols>
    <col min="1" max="1" width="21.5703125" style="3" customWidth="1"/>
    <col min="2" max="2" width="7.140625" style="3" customWidth="1"/>
    <col min="3" max="3" width="69" style="17" customWidth="1"/>
    <col min="4" max="16384" width="41" style="2"/>
  </cols>
  <sheetData>
    <row r="1" spans="1:4" ht="13.5" customHeight="1" x14ac:dyDescent="0.2">
      <c r="B1" s="1"/>
      <c r="C1" s="28" t="s">
        <v>142</v>
      </c>
      <c r="D1" s="28"/>
    </row>
    <row r="2" spans="1:4" x14ac:dyDescent="0.2">
      <c r="A2" s="26" t="s">
        <v>3</v>
      </c>
      <c r="B2" s="24" t="s">
        <v>1</v>
      </c>
      <c r="C2" s="24" t="s">
        <v>0</v>
      </c>
      <c r="D2" s="24" t="s">
        <v>88</v>
      </c>
    </row>
    <row r="3" spans="1:4" ht="25.5" customHeight="1" x14ac:dyDescent="0.2">
      <c r="A3" s="27"/>
      <c r="B3" s="25"/>
      <c r="C3" s="25"/>
      <c r="D3" s="25"/>
    </row>
    <row r="4" spans="1:4" ht="25.5" x14ac:dyDescent="0.2">
      <c r="A4" s="21" t="s">
        <v>45</v>
      </c>
      <c r="B4" s="14">
        <v>1</v>
      </c>
      <c r="C4" s="8" t="s">
        <v>25</v>
      </c>
    </row>
    <row r="5" spans="1:4" ht="25.5" x14ac:dyDescent="0.2">
      <c r="A5" s="21" t="s">
        <v>45</v>
      </c>
      <c r="B5" s="14">
        <f>B4+1</f>
        <v>2</v>
      </c>
      <c r="C5" s="8" t="s">
        <v>26</v>
      </c>
    </row>
    <row r="6" spans="1:4" ht="25.5" x14ac:dyDescent="0.2">
      <c r="A6" s="21" t="s">
        <v>45</v>
      </c>
      <c r="B6" s="14">
        <f>B5+1</f>
        <v>3</v>
      </c>
      <c r="C6" s="8" t="s">
        <v>31</v>
      </c>
    </row>
    <row r="7" spans="1:4" ht="25.5" x14ac:dyDescent="0.2">
      <c r="A7" s="21" t="s">
        <v>45</v>
      </c>
      <c r="B7" s="14">
        <f>B6+1</f>
        <v>4</v>
      </c>
      <c r="C7" s="8" t="s">
        <v>32</v>
      </c>
    </row>
    <row r="8" spans="1:4" ht="25.5" x14ac:dyDescent="0.2">
      <c r="A8" s="21" t="s">
        <v>36</v>
      </c>
      <c r="B8" s="14">
        <f>B7+1</f>
        <v>5</v>
      </c>
      <c r="C8" s="8" t="s">
        <v>23</v>
      </c>
    </row>
    <row r="9" spans="1:4" x14ac:dyDescent="0.2">
      <c r="A9" s="21" t="s">
        <v>36</v>
      </c>
      <c r="B9" s="14">
        <f t="shared" ref="B9" si="0">B8+1</f>
        <v>6</v>
      </c>
      <c r="C9" s="8" t="s">
        <v>93</v>
      </c>
    </row>
    <row r="10" spans="1:4" ht="38.25" x14ac:dyDescent="0.2">
      <c r="A10" s="10" t="s">
        <v>36</v>
      </c>
      <c r="B10" s="14" t="s">
        <v>94</v>
      </c>
      <c r="C10" s="8" t="s">
        <v>89</v>
      </c>
    </row>
    <row r="11" spans="1:4" ht="25.5" x14ac:dyDescent="0.2">
      <c r="A11" s="10" t="s">
        <v>36</v>
      </c>
      <c r="B11" s="14" t="s">
        <v>95</v>
      </c>
      <c r="C11" s="8" t="s">
        <v>141</v>
      </c>
    </row>
    <row r="12" spans="1:4" ht="38.25" x14ac:dyDescent="0.2">
      <c r="A12" s="10" t="s">
        <v>36</v>
      </c>
      <c r="B12" s="14" t="s">
        <v>96</v>
      </c>
      <c r="C12" s="8" t="s">
        <v>90</v>
      </c>
    </row>
    <row r="13" spans="1:4" s="9" customFormat="1" ht="38.25" x14ac:dyDescent="0.2">
      <c r="A13" s="10" t="s">
        <v>2</v>
      </c>
      <c r="B13" s="14" t="s">
        <v>97</v>
      </c>
      <c r="C13" s="22" t="s">
        <v>29</v>
      </c>
    </row>
    <row r="14" spans="1:4" s="9" customFormat="1" ht="38.25" x14ac:dyDescent="0.2">
      <c r="A14" s="10" t="s">
        <v>2</v>
      </c>
      <c r="B14" s="14" t="s">
        <v>98</v>
      </c>
      <c r="C14" s="18" t="s">
        <v>46</v>
      </c>
    </row>
    <row r="15" spans="1:4" s="9" customFormat="1" ht="38.25" x14ac:dyDescent="0.2">
      <c r="A15" s="10" t="s">
        <v>2</v>
      </c>
      <c r="B15" s="14" t="s">
        <v>99</v>
      </c>
      <c r="C15" s="18" t="s">
        <v>47</v>
      </c>
    </row>
    <row r="16" spans="1:4" s="9" customFormat="1" ht="38.25" x14ac:dyDescent="0.2">
      <c r="A16" s="10" t="s">
        <v>2</v>
      </c>
      <c r="B16" s="14" t="s">
        <v>100</v>
      </c>
      <c r="C16" s="18" t="s">
        <v>48</v>
      </c>
    </row>
    <row r="17" spans="1:3" s="9" customFormat="1" ht="25.5" x14ac:dyDescent="0.2">
      <c r="A17" s="10" t="s">
        <v>2</v>
      </c>
      <c r="B17" s="14" t="s">
        <v>101</v>
      </c>
      <c r="C17" s="18" t="s">
        <v>49</v>
      </c>
    </row>
    <row r="18" spans="1:3" s="9" customFormat="1" ht="25.5" x14ac:dyDescent="0.2">
      <c r="A18" s="10" t="s">
        <v>2</v>
      </c>
      <c r="B18" s="14" t="s">
        <v>102</v>
      </c>
      <c r="C18" s="18" t="s">
        <v>50</v>
      </c>
    </row>
    <row r="19" spans="1:3" s="9" customFormat="1" ht="25.5" x14ac:dyDescent="0.2">
      <c r="A19" s="10" t="s">
        <v>2</v>
      </c>
      <c r="B19" s="14" t="s">
        <v>103</v>
      </c>
      <c r="C19" s="18" t="s">
        <v>51</v>
      </c>
    </row>
    <row r="20" spans="1:3" s="9" customFormat="1" ht="25.5" x14ac:dyDescent="0.2">
      <c r="A20" s="10" t="s">
        <v>2</v>
      </c>
      <c r="B20" s="14" t="s">
        <v>104</v>
      </c>
      <c r="C20" s="18" t="s">
        <v>52</v>
      </c>
    </row>
    <row r="21" spans="1:3" s="20" customFormat="1" ht="38.25" x14ac:dyDescent="0.2">
      <c r="A21" s="10" t="s">
        <v>2</v>
      </c>
      <c r="B21" s="14" t="s">
        <v>105</v>
      </c>
      <c r="C21" s="18" t="s">
        <v>53</v>
      </c>
    </row>
    <row r="22" spans="1:3" s="20" customFormat="1" ht="38.25" x14ac:dyDescent="0.2">
      <c r="A22" s="10" t="s">
        <v>2</v>
      </c>
      <c r="B22" s="14" t="s">
        <v>106</v>
      </c>
      <c r="C22" s="18" t="s">
        <v>54</v>
      </c>
    </row>
    <row r="23" spans="1:3" s="20" customFormat="1" ht="63.75" x14ac:dyDescent="0.2">
      <c r="A23" s="10" t="s">
        <v>2</v>
      </c>
      <c r="B23" s="14" t="s">
        <v>107</v>
      </c>
      <c r="C23" s="18" t="s">
        <v>55</v>
      </c>
    </row>
    <row r="24" spans="1:3" s="20" customFormat="1" ht="25.5" x14ac:dyDescent="0.2">
      <c r="A24" s="10" t="s">
        <v>2</v>
      </c>
      <c r="B24" s="14" t="s">
        <v>108</v>
      </c>
      <c r="C24" s="18" t="s">
        <v>56</v>
      </c>
    </row>
    <row r="25" spans="1:3" s="20" customFormat="1" ht="25.5" x14ac:dyDescent="0.2">
      <c r="A25" s="10" t="s">
        <v>2</v>
      </c>
      <c r="B25" s="14" t="s">
        <v>109</v>
      </c>
      <c r="C25" s="18" t="s">
        <v>57</v>
      </c>
    </row>
    <row r="26" spans="1:3" s="20" customFormat="1" ht="25.5" x14ac:dyDescent="0.2">
      <c r="A26" s="10" t="s">
        <v>2</v>
      </c>
      <c r="B26" s="14" t="s">
        <v>110</v>
      </c>
      <c r="C26" s="18" t="s">
        <v>58</v>
      </c>
    </row>
    <row r="27" spans="1:3" s="20" customFormat="1" ht="25.5" x14ac:dyDescent="0.2">
      <c r="A27" s="10" t="s">
        <v>2</v>
      </c>
      <c r="B27" s="14" t="s">
        <v>111</v>
      </c>
      <c r="C27" s="18" t="s">
        <v>59</v>
      </c>
    </row>
    <row r="28" spans="1:3" s="20" customFormat="1" ht="38.25" x14ac:dyDescent="0.2">
      <c r="A28" s="10" t="s">
        <v>2</v>
      </c>
      <c r="B28" s="14" t="s">
        <v>112</v>
      </c>
      <c r="C28" s="18" t="s">
        <v>60</v>
      </c>
    </row>
    <row r="29" spans="1:3" s="9" customFormat="1" ht="25.5" x14ac:dyDescent="0.2">
      <c r="A29" s="10" t="s">
        <v>2</v>
      </c>
      <c r="B29" s="14" t="s">
        <v>113</v>
      </c>
      <c r="C29" s="18" t="s">
        <v>61</v>
      </c>
    </row>
    <row r="30" spans="1:3" s="9" customFormat="1" ht="38.25" x14ac:dyDescent="0.2">
      <c r="A30" s="10" t="s">
        <v>2</v>
      </c>
      <c r="B30" s="14" t="s">
        <v>114</v>
      </c>
      <c r="C30" s="18" t="s">
        <v>62</v>
      </c>
    </row>
    <row r="31" spans="1:3" s="9" customFormat="1" ht="38.25" x14ac:dyDescent="0.2">
      <c r="A31" s="10" t="s">
        <v>2</v>
      </c>
      <c r="B31" s="14" t="s">
        <v>115</v>
      </c>
      <c r="C31" s="18" t="s">
        <v>63</v>
      </c>
    </row>
    <row r="32" spans="1:3" s="9" customFormat="1" ht="38.25" x14ac:dyDescent="0.2">
      <c r="A32" s="10" t="s">
        <v>2</v>
      </c>
      <c r="B32" s="14" t="s">
        <v>116</v>
      </c>
      <c r="C32" s="18" t="s">
        <v>64</v>
      </c>
    </row>
    <row r="33" spans="1:3" s="9" customFormat="1" ht="38.25" x14ac:dyDescent="0.2">
      <c r="A33" s="10" t="s">
        <v>2</v>
      </c>
      <c r="B33" s="14" t="s">
        <v>117</v>
      </c>
      <c r="C33" s="18" t="s">
        <v>65</v>
      </c>
    </row>
    <row r="34" spans="1:3" s="9" customFormat="1" ht="25.5" x14ac:dyDescent="0.2">
      <c r="A34" s="10" t="s">
        <v>2</v>
      </c>
      <c r="B34" s="14" t="s">
        <v>118</v>
      </c>
      <c r="C34" s="18" t="s">
        <v>66</v>
      </c>
    </row>
    <row r="35" spans="1:3" s="9" customFormat="1" ht="114.75" x14ac:dyDescent="0.2">
      <c r="A35" s="10" t="s">
        <v>2</v>
      </c>
      <c r="B35" s="14" t="s">
        <v>119</v>
      </c>
      <c r="C35" s="18" t="s">
        <v>67</v>
      </c>
    </row>
    <row r="36" spans="1:3" s="9" customFormat="1" ht="38.25" x14ac:dyDescent="0.2">
      <c r="A36" s="10" t="s">
        <v>2</v>
      </c>
      <c r="B36" s="14" t="s">
        <v>120</v>
      </c>
      <c r="C36" s="18" t="s">
        <v>68</v>
      </c>
    </row>
    <row r="37" spans="1:3" s="9" customFormat="1" ht="25.5" x14ac:dyDescent="0.2">
      <c r="A37" s="10" t="s">
        <v>2</v>
      </c>
      <c r="B37" s="14" t="s">
        <v>121</v>
      </c>
      <c r="C37" s="18" t="s">
        <v>69</v>
      </c>
    </row>
    <row r="38" spans="1:3" s="9" customFormat="1" x14ac:dyDescent="0.2">
      <c r="A38" s="10" t="s">
        <v>2</v>
      </c>
      <c r="B38" s="14" t="s">
        <v>122</v>
      </c>
      <c r="C38" s="18" t="s">
        <v>70</v>
      </c>
    </row>
    <row r="39" spans="1:3" s="9" customFormat="1" ht="38.25" x14ac:dyDescent="0.2">
      <c r="A39" s="10" t="s">
        <v>2</v>
      </c>
      <c r="B39" s="14" t="s">
        <v>123</v>
      </c>
      <c r="C39" s="18" t="s">
        <v>71</v>
      </c>
    </row>
    <row r="40" spans="1:3" s="9" customFormat="1" x14ac:dyDescent="0.2">
      <c r="A40" s="10" t="s">
        <v>2</v>
      </c>
      <c r="B40" s="14" t="s">
        <v>124</v>
      </c>
      <c r="C40" s="18" t="s">
        <v>72</v>
      </c>
    </row>
    <row r="41" spans="1:3" s="9" customFormat="1" ht="25.5" x14ac:dyDescent="0.2">
      <c r="A41" s="10" t="s">
        <v>2</v>
      </c>
      <c r="B41" s="14" t="s">
        <v>125</v>
      </c>
      <c r="C41" s="18" t="s">
        <v>73</v>
      </c>
    </row>
    <row r="42" spans="1:3" s="9" customFormat="1" ht="38.25" x14ac:dyDescent="0.2">
      <c r="A42" s="10" t="s">
        <v>2</v>
      </c>
      <c r="B42" s="14" t="s">
        <v>126</v>
      </c>
      <c r="C42" s="18" t="s">
        <v>74</v>
      </c>
    </row>
    <row r="43" spans="1:3" s="9" customFormat="1" ht="38.25" x14ac:dyDescent="0.2">
      <c r="A43" s="10" t="s">
        <v>2</v>
      </c>
      <c r="B43" s="14" t="s">
        <v>127</v>
      </c>
      <c r="C43" s="18" t="s">
        <v>75</v>
      </c>
    </row>
    <row r="44" spans="1:3" s="9" customFormat="1" ht="25.5" x14ac:dyDescent="0.2">
      <c r="A44" s="10" t="s">
        <v>2</v>
      </c>
      <c r="B44" s="14" t="s">
        <v>128</v>
      </c>
      <c r="C44" s="18" t="s">
        <v>76</v>
      </c>
    </row>
    <row r="45" spans="1:3" s="9" customFormat="1" x14ac:dyDescent="0.2">
      <c r="A45" s="10" t="s">
        <v>2</v>
      </c>
      <c r="B45" s="14" t="s">
        <v>129</v>
      </c>
      <c r="C45" s="18" t="s">
        <v>77</v>
      </c>
    </row>
    <row r="46" spans="1:3" s="9" customFormat="1" ht="38.25" x14ac:dyDescent="0.2">
      <c r="A46" s="10" t="s">
        <v>2</v>
      </c>
      <c r="B46" s="14" t="s">
        <v>130</v>
      </c>
      <c r="C46" s="18" t="s">
        <v>78</v>
      </c>
    </row>
    <row r="47" spans="1:3" s="9" customFormat="1" ht="25.5" x14ac:dyDescent="0.2">
      <c r="A47" s="10" t="s">
        <v>2</v>
      </c>
      <c r="B47" s="14" t="s">
        <v>131</v>
      </c>
      <c r="C47" s="18" t="s">
        <v>79</v>
      </c>
    </row>
    <row r="48" spans="1:3" s="9" customFormat="1" ht="38.25" x14ac:dyDescent="0.2">
      <c r="A48" s="10" t="s">
        <v>2</v>
      </c>
      <c r="B48" s="14" t="s">
        <v>132</v>
      </c>
      <c r="C48" s="18" t="s">
        <v>80</v>
      </c>
    </row>
    <row r="49" spans="1:3" s="9" customFormat="1" ht="38.25" x14ac:dyDescent="0.2">
      <c r="A49" s="10" t="s">
        <v>2</v>
      </c>
      <c r="B49" s="14" t="s">
        <v>133</v>
      </c>
      <c r="C49" s="18" t="s">
        <v>85</v>
      </c>
    </row>
    <row r="50" spans="1:3" s="9" customFormat="1" ht="38.25" x14ac:dyDescent="0.2">
      <c r="A50" s="10" t="s">
        <v>2</v>
      </c>
      <c r="B50" s="14" t="s">
        <v>134</v>
      </c>
      <c r="C50" s="18" t="s">
        <v>86</v>
      </c>
    </row>
    <row r="51" spans="1:3" s="9" customFormat="1" ht="25.5" x14ac:dyDescent="0.2">
      <c r="A51" s="10" t="s">
        <v>2</v>
      </c>
      <c r="B51" s="14" t="s">
        <v>135</v>
      </c>
      <c r="C51" s="18" t="s">
        <v>143</v>
      </c>
    </row>
    <row r="52" spans="1:3" s="9" customFormat="1" ht="51" x14ac:dyDescent="0.2">
      <c r="A52" s="10" t="s">
        <v>2</v>
      </c>
      <c r="B52" s="14" t="s">
        <v>144</v>
      </c>
      <c r="C52" s="18" t="s">
        <v>87</v>
      </c>
    </row>
    <row r="53" spans="1:3" s="9" customFormat="1" ht="38.25" x14ac:dyDescent="0.2">
      <c r="A53" s="10" t="s">
        <v>2</v>
      </c>
      <c r="B53" s="14">
        <f>B13+1</f>
        <v>8</v>
      </c>
      <c r="C53" s="22" t="s">
        <v>30</v>
      </c>
    </row>
    <row r="54" spans="1:3" s="9" customFormat="1" ht="25.5" x14ac:dyDescent="0.2">
      <c r="A54" s="10" t="s">
        <v>2</v>
      </c>
      <c r="B54" s="14" t="str">
        <f>CONCATENATE(B53,".",1+0)</f>
        <v>8.1</v>
      </c>
      <c r="C54" s="22" t="s">
        <v>91</v>
      </c>
    </row>
    <row r="55" spans="1:3" s="9" customFormat="1" x14ac:dyDescent="0.2">
      <c r="A55" s="10" t="s">
        <v>2</v>
      </c>
      <c r="B55" s="14" t="s">
        <v>136</v>
      </c>
      <c r="C55" s="23" t="s">
        <v>81</v>
      </c>
    </row>
    <row r="56" spans="1:3" s="9" customFormat="1" x14ac:dyDescent="0.2">
      <c r="A56" s="10" t="s">
        <v>2</v>
      </c>
      <c r="B56" s="14" t="s">
        <v>137</v>
      </c>
      <c r="C56" s="23" t="s">
        <v>82</v>
      </c>
    </row>
    <row r="57" spans="1:3" s="9" customFormat="1" ht="25.5" x14ac:dyDescent="0.2">
      <c r="A57" s="10" t="s">
        <v>2</v>
      </c>
      <c r="B57" s="14" t="s">
        <v>138</v>
      </c>
      <c r="C57" s="18" t="s">
        <v>92</v>
      </c>
    </row>
    <row r="58" spans="1:3" s="9" customFormat="1" ht="25.5" x14ac:dyDescent="0.2">
      <c r="A58" s="10" t="s">
        <v>2</v>
      </c>
      <c r="B58" s="14" t="s">
        <v>139</v>
      </c>
      <c r="C58" s="18" t="s">
        <v>83</v>
      </c>
    </row>
    <row r="59" spans="1:3" s="9" customFormat="1" ht="25.5" x14ac:dyDescent="0.2">
      <c r="A59" s="10" t="s">
        <v>2</v>
      </c>
      <c r="B59" s="14" t="s">
        <v>140</v>
      </c>
      <c r="C59" s="18" t="s">
        <v>84</v>
      </c>
    </row>
    <row r="60" spans="1:3" s="9" customFormat="1" x14ac:dyDescent="0.2">
      <c r="A60" s="10" t="s">
        <v>2</v>
      </c>
      <c r="B60" s="14">
        <f>B53+1</f>
        <v>9</v>
      </c>
      <c r="C60" s="8" t="s">
        <v>146</v>
      </c>
    </row>
    <row r="61" spans="1:3" s="9" customFormat="1" x14ac:dyDescent="0.2">
      <c r="A61" s="10" t="s">
        <v>2</v>
      </c>
      <c r="B61" s="14">
        <f t="shared" ref="B61:B66" si="1">B60+1</f>
        <v>10</v>
      </c>
      <c r="C61" s="8" t="s">
        <v>28</v>
      </c>
    </row>
    <row r="62" spans="1:3" s="9" customFormat="1" x14ac:dyDescent="0.2">
      <c r="A62" s="10" t="s">
        <v>2</v>
      </c>
      <c r="B62" s="14">
        <f>B61+1</f>
        <v>11</v>
      </c>
      <c r="C62" s="8" t="s">
        <v>6</v>
      </c>
    </row>
    <row r="63" spans="1:3" s="9" customFormat="1" x14ac:dyDescent="0.2">
      <c r="A63" s="10" t="s">
        <v>2</v>
      </c>
      <c r="B63" s="14">
        <f t="shared" si="1"/>
        <v>12</v>
      </c>
      <c r="C63" s="8" t="s">
        <v>27</v>
      </c>
    </row>
    <row r="64" spans="1:3" s="9" customFormat="1" x14ac:dyDescent="0.2">
      <c r="A64" s="10" t="s">
        <v>2</v>
      </c>
      <c r="B64" s="14">
        <f t="shared" si="1"/>
        <v>13</v>
      </c>
      <c r="C64" s="8" t="s">
        <v>7</v>
      </c>
    </row>
    <row r="65" spans="1:3" s="9" customFormat="1" ht="25.5" x14ac:dyDescent="0.2">
      <c r="A65" s="10" t="s">
        <v>2</v>
      </c>
      <c r="B65" s="14">
        <f t="shared" si="1"/>
        <v>14</v>
      </c>
      <c r="C65" s="8" t="s">
        <v>8</v>
      </c>
    </row>
    <row r="66" spans="1:3" s="9" customFormat="1" x14ac:dyDescent="0.2">
      <c r="A66" s="10" t="s">
        <v>16</v>
      </c>
      <c r="B66" s="14">
        <f t="shared" si="1"/>
        <v>15</v>
      </c>
      <c r="C66" s="8" t="s">
        <v>16</v>
      </c>
    </row>
    <row r="67" spans="1:3" s="9" customFormat="1" x14ac:dyDescent="0.2">
      <c r="A67" s="10" t="s">
        <v>16</v>
      </c>
      <c r="B67" s="14" t="s">
        <v>147</v>
      </c>
      <c r="C67" s="8" t="s">
        <v>38</v>
      </c>
    </row>
    <row r="68" spans="1:3" s="9" customFormat="1" x14ac:dyDescent="0.2">
      <c r="A68" s="10" t="s">
        <v>16</v>
      </c>
      <c r="B68" s="14" t="s">
        <v>148</v>
      </c>
      <c r="C68" s="8" t="s">
        <v>40</v>
      </c>
    </row>
    <row r="69" spans="1:3" s="9" customFormat="1" x14ac:dyDescent="0.2">
      <c r="A69" s="10" t="s">
        <v>16</v>
      </c>
      <c r="B69" s="14" t="s">
        <v>149</v>
      </c>
      <c r="C69" s="8" t="s">
        <v>41</v>
      </c>
    </row>
    <row r="70" spans="1:3" s="9" customFormat="1" x14ac:dyDescent="0.2">
      <c r="A70" s="10" t="s">
        <v>16</v>
      </c>
      <c r="B70" s="14" t="s">
        <v>150</v>
      </c>
      <c r="C70" s="8" t="s">
        <v>42</v>
      </c>
    </row>
    <row r="71" spans="1:3" s="9" customFormat="1" x14ac:dyDescent="0.2">
      <c r="A71" s="10" t="s">
        <v>16</v>
      </c>
      <c r="B71" s="14" t="s">
        <v>151</v>
      </c>
      <c r="C71" s="8" t="s">
        <v>145</v>
      </c>
    </row>
    <row r="72" spans="1:3" s="9" customFormat="1" x14ac:dyDescent="0.2">
      <c r="A72" s="10" t="s">
        <v>16</v>
      </c>
      <c r="B72" s="14" t="s">
        <v>152</v>
      </c>
      <c r="C72" s="8" t="s">
        <v>43</v>
      </c>
    </row>
    <row r="73" spans="1:3" s="9" customFormat="1" x14ac:dyDescent="0.2">
      <c r="A73" s="10" t="s">
        <v>16</v>
      </c>
      <c r="B73" s="14" t="s">
        <v>153</v>
      </c>
      <c r="C73" s="8" t="s">
        <v>44</v>
      </c>
    </row>
    <row r="74" spans="1:3" s="9" customFormat="1" x14ac:dyDescent="0.2">
      <c r="A74" s="10" t="s">
        <v>16</v>
      </c>
      <c r="B74" s="14" t="s">
        <v>154</v>
      </c>
      <c r="C74" s="8" t="s">
        <v>39</v>
      </c>
    </row>
    <row r="75" spans="1:3" s="9" customFormat="1" x14ac:dyDescent="0.2">
      <c r="A75" s="15"/>
      <c r="B75" s="16"/>
    </row>
    <row r="76" spans="1:3" s="9" customFormat="1" x14ac:dyDescent="0.2">
      <c r="A76" s="3"/>
      <c r="B76" s="3"/>
    </row>
    <row r="77" spans="1:3" s="9" customFormat="1" x14ac:dyDescent="0.2">
      <c r="A77" s="3"/>
      <c r="B77" s="3"/>
      <c r="C77" s="19"/>
    </row>
  </sheetData>
  <mergeCells count="5">
    <mergeCell ref="D2:D3"/>
    <mergeCell ref="C2:C3"/>
    <mergeCell ref="A2:A3"/>
    <mergeCell ref="B2:B3"/>
    <mergeCell ref="C1:D1"/>
  </mergeCells>
  <conditionalFormatting sqref="A60:C65 C55:C56 C58:C59 A55:B59 A9:C54 C4:C8 C66:C74 C77:C1032 A66:B1030 A4:A8">
    <cfRule type="notContainsBlanks" dxfId="8" priority="222">
      <formula>LEN(TRIM(A4))&gt;0</formula>
    </cfRule>
  </conditionalFormatting>
  <conditionalFormatting sqref="C57">
    <cfRule type="notContainsBlanks" dxfId="7" priority="195">
      <formula>LEN(TRIM(C57))&gt;0</formula>
    </cfRule>
  </conditionalFormatting>
  <conditionalFormatting sqref="B4:B8">
    <cfRule type="notContainsBlanks" dxfId="6" priority="1">
      <formula>LEN(TRIM(B4))&gt;0</formula>
    </cfRule>
  </conditionalFormatting>
  <dataValidations count="1">
    <dataValidation type="list" allowBlank="1" showInputMessage="1" showErrorMessage="1" sqref="A4:A12">
      <formula1>Группа_критериев</formula1>
    </dataValidation>
  </dataValidations>
  <pageMargins left="0.70866141732283472" right="0.70866141732283472" top="0.74803149606299213" bottom="0.74803149606299213" header="0.31496062992125984" footer="0.31496062992125984"/>
  <pageSetup paperSize="9" scale="62" fitToHeight="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Normal="100" workbookViewId="0">
      <selection activeCell="A15" sqref="A15"/>
    </sheetView>
  </sheetViews>
  <sheetFormatPr defaultRowHeight="15" x14ac:dyDescent="0.25"/>
  <cols>
    <col min="1" max="1" width="26.85546875" customWidth="1"/>
    <col min="2" max="2" width="4" bestFit="1" customWidth="1"/>
    <col min="4" max="4" width="129.140625" bestFit="1" customWidth="1"/>
    <col min="6" max="6" width="7.7109375" customWidth="1"/>
    <col min="7" max="7" width="6.5703125" customWidth="1"/>
    <col min="8" max="8" width="10.5703125" customWidth="1"/>
  </cols>
  <sheetData>
    <row r="1" spans="1:9" x14ac:dyDescent="0.25">
      <c r="A1" s="29" t="s">
        <v>5</v>
      </c>
      <c r="B1" s="29"/>
      <c r="D1" s="29" t="s">
        <v>9</v>
      </c>
      <c r="E1" s="29"/>
      <c r="F1" s="3"/>
      <c r="G1" s="29" t="s">
        <v>14</v>
      </c>
      <c r="H1" s="29"/>
      <c r="I1" s="29"/>
    </row>
    <row r="2" spans="1:9" x14ac:dyDescent="0.25">
      <c r="A2" t="s">
        <v>24</v>
      </c>
      <c r="B2" t="s">
        <v>24</v>
      </c>
      <c r="E2" t="s">
        <v>24</v>
      </c>
      <c r="F2" s="3"/>
      <c r="H2" s="4"/>
    </row>
    <row r="3" spans="1:9" ht="63.75" x14ac:dyDescent="0.25">
      <c r="A3" s="3" t="s">
        <v>10</v>
      </c>
      <c r="B3" s="3">
        <v>10</v>
      </c>
      <c r="D3" s="6" t="s">
        <v>17</v>
      </c>
      <c r="E3" s="5">
        <v>5</v>
      </c>
      <c r="F3" s="3"/>
      <c r="G3" s="3">
        <v>0</v>
      </c>
      <c r="H3" s="3">
        <v>0</v>
      </c>
      <c r="I3" s="3"/>
    </row>
    <row r="4" spans="1:9" ht="63.75" x14ac:dyDescent="0.25">
      <c r="A4" t="s">
        <v>24</v>
      </c>
      <c r="B4" s="11" t="s">
        <v>24</v>
      </c>
      <c r="D4" s="6" t="s">
        <v>18</v>
      </c>
      <c r="E4" s="5">
        <v>4</v>
      </c>
      <c r="F4" s="3"/>
      <c r="G4" s="3">
        <v>0.2</v>
      </c>
      <c r="H4" s="3">
        <v>1</v>
      </c>
      <c r="I4" s="3"/>
    </row>
    <row r="5" spans="1:9" x14ac:dyDescent="0.25">
      <c r="A5" s="3" t="s">
        <v>11</v>
      </c>
      <c r="B5" s="3">
        <v>8</v>
      </c>
      <c r="D5" s="7" t="s">
        <v>19</v>
      </c>
      <c r="E5" s="5">
        <v>3</v>
      </c>
      <c r="F5" s="3"/>
      <c r="G5" s="3">
        <v>0.4</v>
      </c>
      <c r="H5" s="3">
        <v>2</v>
      </c>
    </row>
    <row r="6" spans="1:9" x14ac:dyDescent="0.25">
      <c r="A6" s="3" t="s">
        <v>12</v>
      </c>
      <c r="B6" s="3">
        <v>5</v>
      </c>
      <c r="D6" s="7" t="s">
        <v>20</v>
      </c>
      <c r="E6" s="5">
        <v>2</v>
      </c>
      <c r="F6" s="3"/>
      <c r="G6" s="3">
        <v>0.6</v>
      </c>
      <c r="H6" s="3">
        <v>3</v>
      </c>
    </row>
    <row r="7" spans="1:9" x14ac:dyDescent="0.25">
      <c r="A7" s="3" t="s">
        <v>13</v>
      </c>
      <c r="B7" s="3">
        <v>2</v>
      </c>
      <c r="D7" s="7" t="s">
        <v>21</v>
      </c>
      <c r="E7" s="5">
        <v>1</v>
      </c>
      <c r="G7" s="3">
        <v>0.8</v>
      </c>
      <c r="H7" s="3">
        <v>4</v>
      </c>
    </row>
    <row r="8" spans="1:9" x14ac:dyDescent="0.25">
      <c r="D8" s="7" t="s">
        <v>22</v>
      </c>
      <c r="E8" s="5">
        <v>0</v>
      </c>
      <c r="G8" s="3">
        <v>1</v>
      </c>
      <c r="H8" s="3">
        <v>5</v>
      </c>
    </row>
    <row r="10" spans="1:9" x14ac:dyDescent="0.25">
      <c r="E10" s="5">
        <v>5</v>
      </c>
    </row>
    <row r="11" spans="1:9" x14ac:dyDescent="0.25">
      <c r="E11" s="5">
        <v>0</v>
      </c>
    </row>
    <row r="13" spans="1:9" x14ac:dyDescent="0.25">
      <c r="A13" s="29" t="s">
        <v>3</v>
      </c>
      <c r="B13" s="29"/>
      <c r="E13" s="5">
        <v>5</v>
      </c>
    </row>
    <row r="14" spans="1:9" x14ac:dyDescent="0.25">
      <c r="A14" s="3" t="s">
        <v>45</v>
      </c>
      <c r="B14" s="3">
        <v>20</v>
      </c>
      <c r="C14">
        <v>30</v>
      </c>
      <c r="E14" s="3">
        <v>4</v>
      </c>
    </row>
    <row r="15" spans="1:9" x14ac:dyDescent="0.25">
      <c r="A15" s="3" t="s">
        <v>2</v>
      </c>
      <c r="B15" s="3">
        <v>30</v>
      </c>
      <c r="C15">
        <v>40</v>
      </c>
      <c r="E15" s="5">
        <v>2</v>
      </c>
    </row>
    <row r="16" spans="1:9" x14ac:dyDescent="0.25">
      <c r="A16" s="3" t="s">
        <v>16</v>
      </c>
      <c r="B16" s="3">
        <v>20</v>
      </c>
      <c r="C16">
        <v>30</v>
      </c>
      <c r="E16" s="5">
        <v>0</v>
      </c>
    </row>
    <row r="17" spans="1:2" x14ac:dyDescent="0.25">
      <c r="A17" s="3" t="s">
        <v>36</v>
      </c>
      <c r="B17" s="3">
        <v>30</v>
      </c>
    </row>
    <row r="21" spans="1:2" x14ac:dyDescent="0.25">
      <c r="A21" t="s">
        <v>34</v>
      </c>
    </row>
    <row r="22" spans="1:2" x14ac:dyDescent="0.25">
      <c r="A22" s="30" t="s">
        <v>35</v>
      </c>
      <c r="B22" s="30"/>
    </row>
    <row r="24" spans="1:2" x14ac:dyDescent="0.25">
      <c r="A24" s="12" t="s">
        <v>37</v>
      </c>
    </row>
  </sheetData>
  <mergeCells count="5">
    <mergeCell ref="A1:B1"/>
    <mergeCell ref="D1:E1"/>
    <mergeCell ref="A13:B13"/>
    <mergeCell ref="A22:B22"/>
    <mergeCell ref="G1:I1"/>
  </mergeCells>
  <conditionalFormatting sqref="H2">
    <cfRule type="expression" dxfId="5" priority="3">
      <formula>$L2="Оценка необходимости выбора"</formula>
    </cfRule>
    <cfRule type="expression" dxfId="4" priority="4">
      <formula>$K2="Аналитик"</formula>
    </cfRule>
    <cfRule type="expression" dxfId="3" priority="5">
      <formula>$L2="Аналитик"</formula>
    </cfRule>
  </conditionalFormatting>
  <conditionalFormatting sqref="H2">
    <cfRule type="expression" dxfId="2" priority="1">
      <formula>$L2="Оценка_необходимости_выбора"</formula>
    </cfRule>
    <cfRule type="expression" dxfId="1" priority="2">
      <formula>$L2="Аналитик"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8"/>
  <sheetViews>
    <sheetView workbookViewId="0">
      <selection activeCell="A8" sqref="A8"/>
    </sheetView>
  </sheetViews>
  <sheetFormatPr defaultRowHeight="15" x14ac:dyDescent="0.25"/>
  <cols>
    <col min="2" max="2" width="22.140625" bestFit="1" customWidth="1"/>
  </cols>
  <sheetData>
    <row r="2" spans="1:3" x14ac:dyDescent="0.25">
      <c r="B2" t="s">
        <v>3</v>
      </c>
      <c r="C2" t="s">
        <v>4</v>
      </c>
    </row>
    <row r="3" spans="1:3" x14ac:dyDescent="0.25">
      <c r="B3" s="3" t="s">
        <v>15</v>
      </c>
      <c r="C3" s="3">
        <v>30</v>
      </c>
    </row>
    <row r="4" spans="1:3" x14ac:dyDescent="0.25">
      <c r="B4" s="3" t="s">
        <v>2</v>
      </c>
      <c r="C4" s="3">
        <v>40</v>
      </c>
    </row>
    <row r="5" spans="1:3" x14ac:dyDescent="0.25">
      <c r="B5" s="3" t="s">
        <v>16</v>
      </c>
      <c r="C5" s="13">
        <v>25</v>
      </c>
    </row>
    <row r="6" spans="1:3" x14ac:dyDescent="0.25">
      <c r="B6" s="3" t="s">
        <v>33</v>
      </c>
      <c r="C6" s="13">
        <v>5</v>
      </c>
    </row>
    <row r="8" spans="1:3" x14ac:dyDescent="0.25">
      <c r="A8" s="12" t="s">
        <v>37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e769c8e4-a3fe-43a8-a794-b32cd2752e47">CYREJN6RXHPX-1591484529-1401</_dlc_DocId>
    <_dlc_DocIdUrl xmlns="e769c8e4-a3fe-43a8-a794-b32cd2752e47">
      <Url>http://cca.gazprom-neft.local/_layouts/15/DocIdRedir.aspx?ID=CYREJN6RXHPX-1591484529-1401</Url>
      <Description>CYREJN6RXHPX-1591484529-1401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BB9466086A8740BB00241E1B768DB5" ma:contentTypeVersion="1" ma:contentTypeDescription="Создание документа." ma:contentTypeScope="" ma:versionID="fa70109804df709e67a9c95d2006eecd">
  <xsd:schema xmlns:xsd="http://www.w3.org/2001/XMLSchema" xmlns:xs="http://www.w3.org/2001/XMLSchema" xmlns:p="http://schemas.microsoft.com/office/2006/metadata/properties" xmlns:ns2="e769c8e4-a3fe-43a8-a794-b32cd2752e47" targetNamespace="http://schemas.microsoft.com/office/2006/metadata/properties" ma:root="true" ma:fieldsID="bd66ce2c087999ae105e26171499d7a3" ns2:_="">
    <xsd:import namespace="e769c8e4-a3fe-43a8-a794-b32cd2752e47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9c8e4-a3fe-43a8-a794-b32cd2752e4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Значение идентификатора документа" ma:description="Значение идентификатора документа, присвоенного данному элементу." ma:internalName="_dlc_DocId" ma:readOnly="true">
      <xsd:simpleType>
        <xsd:restriction base="dms:Text"/>
      </xsd:simpleType>
    </xsd:element>
    <xsd:element name="_dlc_DocIdUrl" ma:index="9" nillable="true" ma:displayName="Идентификатор документа" ma:description="Постоянная ссылка на этот документ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B34821-7AE8-49E1-971D-9BFEACB1AD60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e769c8e4-a3fe-43a8-a794-b32cd2752e47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0EFFA1D-7A01-4CF9-968F-C82D702D4F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9c8e4-a3fe-43a8-a794-b32cd2752e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235EE8-EC0B-4DA0-88DE-702024C357F6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9AFDF852-BEE7-4712-8443-6DDDB3587F3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6</vt:i4>
      </vt:variant>
    </vt:vector>
  </HeadingPairs>
  <TitlesOfParts>
    <vt:vector size="9" baseType="lpstr">
      <vt:lpstr>Оценка</vt:lpstr>
      <vt:lpstr>Справочники</vt:lpstr>
      <vt:lpstr>Справочник</vt:lpstr>
      <vt:lpstr>Max_012345</vt:lpstr>
      <vt:lpstr>Max_0245</vt:lpstr>
      <vt:lpstr>Max_05</vt:lpstr>
      <vt:lpstr>Medium_0123</vt:lpstr>
      <vt:lpstr>Вес_групп</vt:lpstr>
      <vt:lpstr>Группа_критериев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2025-02-12T14:01:28Z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0x010100C6BB9466086A8740BB00241E1B768DB5</vt:lpwstr>
  </property>
  <property fmtid="{D5CDD505-2E9C-101B-9397-08002B2CF9AE}" pid="3" name="_dlc_DocIdItemGuid">
    <vt:lpwstr>e3abe02a-82b5-4c8b-8d45-a8275a6e4904</vt:lpwstr>
  </property>
</Properties>
</file>